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ra\Schule\Research\New folder\Submission\"/>
    </mc:Choice>
  </mc:AlternateContent>
  <xr:revisionPtr revIDLastSave="0" documentId="13_ncr:1_{1577ABAA-5245-4317-86AC-67AA730463C9}" xr6:coauthVersionLast="46" xr6:coauthVersionMax="46" xr10:uidLastSave="{00000000-0000-0000-0000-000000000000}"/>
  <bookViews>
    <workbookView xWindow="-120" yWindow="-120" windowWidth="20730" windowHeight="11310" xr2:uid="{D23429B7-0928-4E20-A8C2-912729F87000}"/>
  </bookViews>
  <sheets>
    <sheet name="PDRB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3" i="1" l="1"/>
  <c r="C53" i="1"/>
  <c r="D53" i="1"/>
  <c r="E53" i="1"/>
  <c r="F53" i="1"/>
  <c r="G53" i="1"/>
  <c r="H53" i="1"/>
  <c r="I53" i="1"/>
  <c r="J53" i="1"/>
  <c r="K53" i="1"/>
  <c r="B41" i="1"/>
  <c r="C41" i="1"/>
  <c r="D41" i="1"/>
  <c r="E41" i="1"/>
  <c r="F41" i="1"/>
  <c r="G41" i="1"/>
  <c r="H41" i="1"/>
  <c r="I41" i="1"/>
  <c r="J41" i="1"/>
  <c r="K41" i="1"/>
  <c r="B42" i="1"/>
  <c r="C42" i="1"/>
  <c r="D42" i="1"/>
  <c r="E42" i="1"/>
  <c r="F42" i="1"/>
  <c r="G42" i="1"/>
  <c r="H42" i="1"/>
  <c r="I42" i="1"/>
  <c r="J42" i="1"/>
  <c r="K42" i="1"/>
  <c r="B43" i="1"/>
  <c r="C43" i="1"/>
  <c r="D43" i="1"/>
  <c r="E43" i="1"/>
  <c r="F43" i="1"/>
  <c r="G43" i="1"/>
  <c r="H43" i="1"/>
  <c r="I43" i="1"/>
  <c r="J43" i="1"/>
  <c r="K43" i="1"/>
  <c r="B44" i="1"/>
  <c r="C44" i="1"/>
  <c r="D44" i="1"/>
  <c r="E44" i="1"/>
  <c r="F44" i="1"/>
  <c r="G44" i="1"/>
  <c r="H44" i="1"/>
  <c r="I44" i="1"/>
  <c r="J44" i="1"/>
  <c r="K44" i="1"/>
  <c r="B45" i="1"/>
  <c r="C45" i="1"/>
  <c r="D45" i="1"/>
  <c r="E45" i="1"/>
  <c r="F45" i="1"/>
  <c r="G45" i="1"/>
  <c r="H45" i="1"/>
  <c r="I45" i="1"/>
  <c r="J45" i="1"/>
  <c r="K45" i="1"/>
  <c r="B46" i="1"/>
  <c r="C46" i="1"/>
  <c r="D46" i="1"/>
  <c r="E46" i="1"/>
  <c r="F46" i="1"/>
  <c r="G46" i="1"/>
  <c r="H46" i="1"/>
  <c r="I46" i="1"/>
  <c r="J46" i="1"/>
  <c r="K46" i="1"/>
  <c r="B47" i="1"/>
  <c r="C47" i="1"/>
  <c r="D47" i="1"/>
  <c r="E47" i="1"/>
  <c r="F47" i="1"/>
  <c r="G47" i="1"/>
  <c r="H47" i="1"/>
  <c r="I47" i="1"/>
  <c r="J47" i="1"/>
  <c r="K47" i="1"/>
  <c r="B48" i="1"/>
  <c r="C48" i="1"/>
  <c r="D48" i="1"/>
  <c r="E48" i="1"/>
  <c r="F48" i="1"/>
  <c r="G48" i="1"/>
  <c r="H48" i="1"/>
  <c r="I48" i="1"/>
  <c r="J48" i="1"/>
  <c r="K48" i="1"/>
  <c r="B49" i="1"/>
  <c r="C49" i="1"/>
  <c r="D49" i="1"/>
  <c r="E49" i="1"/>
  <c r="F49" i="1"/>
  <c r="G49" i="1"/>
  <c r="H49" i="1"/>
  <c r="I49" i="1"/>
  <c r="J49" i="1"/>
  <c r="K49" i="1"/>
  <c r="B50" i="1"/>
  <c r="C50" i="1"/>
  <c r="D50" i="1"/>
  <c r="E50" i="1"/>
  <c r="F50" i="1"/>
  <c r="G50" i="1"/>
  <c r="H50" i="1"/>
  <c r="I50" i="1"/>
  <c r="J50" i="1"/>
  <c r="K50" i="1"/>
  <c r="B51" i="1"/>
  <c r="C51" i="1"/>
  <c r="D51" i="1"/>
  <c r="E51" i="1"/>
  <c r="F51" i="1"/>
  <c r="G51" i="1"/>
  <c r="H51" i="1"/>
  <c r="I51" i="1"/>
  <c r="J51" i="1"/>
  <c r="K51" i="1"/>
  <c r="B52" i="1"/>
  <c r="C52" i="1"/>
  <c r="D52" i="1"/>
  <c r="E52" i="1"/>
  <c r="F52" i="1"/>
  <c r="G52" i="1"/>
  <c r="H52" i="1"/>
  <c r="I52" i="1"/>
  <c r="J52" i="1"/>
  <c r="K52" i="1"/>
  <c r="C40" i="1"/>
  <c r="D40" i="1"/>
  <c r="E40" i="1"/>
  <c r="F40" i="1"/>
  <c r="G40" i="1"/>
  <c r="H40" i="1"/>
  <c r="I40" i="1"/>
  <c r="J40" i="1"/>
  <c r="K40" i="1"/>
  <c r="B40" i="1"/>
  <c r="K35" i="1"/>
  <c r="J35" i="1"/>
  <c r="I35" i="1"/>
  <c r="H35" i="1"/>
  <c r="G35" i="1"/>
  <c r="F35" i="1"/>
  <c r="E35" i="1"/>
  <c r="D35" i="1"/>
  <c r="C35" i="1"/>
  <c r="B35" i="1"/>
  <c r="D18" i="1"/>
  <c r="E18" i="1"/>
  <c r="F18" i="1"/>
  <c r="G18" i="1"/>
  <c r="H18" i="1"/>
  <c r="I18" i="1"/>
  <c r="J18" i="1"/>
  <c r="K18" i="1"/>
  <c r="C18" i="1"/>
  <c r="B17" i="1"/>
  <c r="C17" i="1"/>
  <c r="D17" i="1"/>
  <c r="E17" i="1"/>
  <c r="F17" i="1"/>
  <c r="G17" i="1"/>
  <c r="H17" i="1"/>
  <c r="I17" i="1"/>
  <c r="J17" i="1"/>
  <c r="K17" i="1"/>
  <c r="G54" i="1" l="1"/>
  <c r="J54" i="1"/>
  <c r="F54" i="1"/>
  <c r="K54" i="1"/>
  <c r="C54" i="1"/>
  <c r="H54" i="1"/>
  <c r="I54" i="1"/>
  <c r="D54" i="1" l="1"/>
  <c r="E54" i="1"/>
</calcChain>
</file>

<file path=xl/sharedStrings.xml><?xml version="1.0" encoding="utf-8"?>
<sst xmlns="http://schemas.openxmlformats.org/spreadsheetml/2006/main" count="54" uniqueCount="22">
  <si>
    <t>TANAH LAUT</t>
  </si>
  <si>
    <t>KOTABARU</t>
  </si>
  <si>
    <t>BANJAR</t>
  </si>
  <si>
    <t>BARITO KUALA</t>
  </si>
  <si>
    <t>TAPIN</t>
  </si>
  <si>
    <t>HULU SUNGAI SELATAN</t>
  </si>
  <si>
    <t>HULU SUNGAI TENGAH</t>
  </si>
  <si>
    <t>HULU SUNGAI UTARA</t>
  </si>
  <si>
    <t>TABALONG</t>
  </si>
  <si>
    <t>TANAH BUMBU</t>
  </si>
  <si>
    <t>BALANGAN</t>
  </si>
  <si>
    <t>Growth</t>
  </si>
  <si>
    <t>-</t>
  </si>
  <si>
    <t>Income Per Capita</t>
  </si>
  <si>
    <t>At Constant Price 2010</t>
  </si>
  <si>
    <t xml:space="preserve"> (2010 Series) Gross Regional Domestic Product District/City</t>
  </si>
  <si>
    <t>Population (People)</t>
  </si>
  <si>
    <t>District/City</t>
  </si>
  <si>
    <t>BANJARMASIN</t>
  </si>
  <si>
    <t>BANJARBARU</t>
  </si>
  <si>
    <t>South Kalimantan</t>
  </si>
  <si>
    <t>BANJAR BARU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</si>
</sst>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142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1" applyNumberFormat="1" applyFont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164" fontId="4" fillId="3" borderId="1" xfId="1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vertical="center" wrapText="1"/>
    </xf>
    <xf numFmtId="164" fontId="0" fillId="4" borderId="1" xfId="0" applyNumberFormat="1" applyFill="1" applyBorder="1"/>
    <xf numFmtId="0" fontId="2" fillId="0" borderId="0" xfId="0" applyFont="1"/>
    <xf numFmtId="10" fontId="0" fillId="0" borderId="0" xfId="2" applyNumberFormat="1" applyFont="1"/>
    <xf numFmtId="0" fontId="0" fillId="0" borderId="0" xfId="2" applyNumberFormat="1" applyFont="1" applyAlignment="1">
      <alignment horizontal="right"/>
    </xf>
    <xf numFmtId="41" fontId="3" fillId="2" borderId="0" xfId="1" applyFont="1" applyFill="1" applyAlignment="1">
      <alignment horizontal="center" vertical="center" wrapText="1"/>
    </xf>
    <xf numFmtId="0" fontId="3" fillId="2" borderId="0" xfId="1" applyNumberFormat="1" applyFont="1" applyFill="1" applyAlignment="1">
      <alignment horizontal="center" vertical="center" wrapText="1"/>
    </xf>
    <xf numFmtId="41" fontId="4" fillId="3" borderId="0" xfId="1" applyFont="1" applyFill="1" applyAlignment="1">
      <alignment vertical="center" wrapText="1"/>
    </xf>
    <xf numFmtId="41" fontId="4" fillId="3" borderId="0" xfId="1" applyFont="1" applyFill="1" applyAlignment="1">
      <alignment horizontal="right" vertical="center" wrapText="1"/>
    </xf>
    <xf numFmtId="41" fontId="1" fillId="0" borderId="0" xfId="1" applyAlignment="1">
      <alignment vertical="center" wrapText="1"/>
    </xf>
    <xf numFmtId="41" fontId="1" fillId="0" borderId="0" xfId="1" applyAlignment="1">
      <alignment horizontal="right" vertical="center" wrapText="1"/>
    </xf>
    <xf numFmtId="41" fontId="2" fillId="4" borderId="0" xfId="1" applyFont="1" applyFill="1" applyAlignment="1">
      <alignment vertical="center" wrapText="1"/>
    </xf>
    <xf numFmtId="41" fontId="1" fillId="4" borderId="0" xfId="1" applyFill="1" applyAlignment="1">
      <alignment horizontal="right" vertical="center" wrapText="1"/>
    </xf>
    <xf numFmtId="164" fontId="0" fillId="4" borderId="1" xfId="1" applyNumberFormat="1" applyFont="1" applyFill="1" applyBorder="1" applyAlignment="1">
      <alignment horizontal="right" vertical="center" wrapText="1"/>
    </xf>
    <xf numFmtId="164" fontId="0" fillId="5" borderId="1" xfId="1" applyNumberFormat="1" applyFont="1" applyFill="1" applyBorder="1" applyAlignment="1">
      <alignment horizontal="right"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50767-E398-4FD1-AD2A-E77F1D8AA3E1}">
  <dimension ref="A1:K54"/>
  <sheetViews>
    <sheetView tabSelected="1" topLeftCell="A34" zoomScale="85" zoomScaleNormal="85" workbookViewId="0">
      <selection activeCell="B40" sqref="B40"/>
    </sheetView>
  </sheetViews>
  <sheetFormatPr defaultRowHeight="15" x14ac:dyDescent="0.25"/>
  <cols>
    <col min="1" max="1" width="23.28515625" customWidth="1"/>
    <col min="2" max="11" width="16.140625" customWidth="1"/>
  </cols>
  <sheetData>
    <row r="1" spans="1:11" ht="14.25" customHeight="1" x14ac:dyDescent="0.25">
      <c r="A1" s="1" t="s">
        <v>17</v>
      </c>
      <c r="B1" s="1" t="s">
        <v>15</v>
      </c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 x14ac:dyDescent="0.25">
      <c r="A2" s="1"/>
      <c r="B2" s="1" t="s">
        <v>14</v>
      </c>
      <c r="C2" s="1"/>
      <c r="D2" s="1"/>
      <c r="E2" s="1"/>
      <c r="F2" s="1"/>
      <c r="G2" s="1"/>
      <c r="H2" s="1"/>
      <c r="I2" s="1"/>
      <c r="J2" s="1"/>
      <c r="K2" s="1"/>
    </row>
    <row r="3" spans="1:11" ht="14.25" customHeight="1" x14ac:dyDescent="0.25">
      <c r="A3" s="1"/>
      <c r="B3" s="2">
        <v>2010</v>
      </c>
      <c r="C3" s="2">
        <v>2011</v>
      </c>
      <c r="D3" s="2">
        <v>2012</v>
      </c>
      <c r="E3" s="2">
        <v>2013</v>
      </c>
      <c r="F3" s="2">
        <v>2014</v>
      </c>
      <c r="G3" s="2">
        <v>2015</v>
      </c>
      <c r="H3" s="2">
        <v>2016</v>
      </c>
      <c r="I3" s="2">
        <v>2017</v>
      </c>
      <c r="J3" s="2">
        <v>2018</v>
      </c>
      <c r="K3" s="2">
        <v>2019</v>
      </c>
    </row>
    <row r="4" spans="1:11" ht="14.25" customHeight="1" x14ac:dyDescent="0.25">
      <c r="A4" s="3" t="s">
        <v>0</v>
      </c>
      <c r="B4" s="4">
        <v>6939930.3099999996</v>
      </c>
      <c r="C4" s="4">
        <v>7446164.8499999996</v>
      </c>
      <c r="D4" s="4">
        <v>7895319.7999999998</v>
      </c>
      <c r="E4" s="4">
        <v>8328542.8399999999</v>
      </c>
      <c r="F4" s="4">
        <v>8594166.5899999999</v>
      </c>
      <c r="G4" s="4">
        <v>8840714.0199999996</v>
      </c>
      <c r="H4" s="4">
        <v>9127645.9199999999</v>
      </c>
      <c r="I4" s="4">
        <v>9550763.6300000008</v>
      </c>
      <c r="J4" s="4">
        <v>9994792.8499999996</v>
      </c>
      <c r="K4" s="4">
        <v>10370457.25</v>
      </c>
    </row>
    <row r="5" spans="1:11" ht="14.25" customHeight="1" x14ac:dyDescent="0.25">
      <c r="A5" s="5" t="s">
        <v>1</v>
      </c>
      <c r="B5" s="6">
        <v>11443591.869999999</v>
      </c>
      <c r="C5" s="6">
        <v>12168987.4</v>
      </c>
      <c r="D5" s="6">
        <v>12963672.060000001</v>
      </c>
      <c r="E5" s="6">
        <v>13640414.91</v>
      </c>
      <c r="F5" s="6">
        <v>14276616.439999999</v>
      </c>
      <c r="G5" s="6">
        <v>14749942.91</v>
      </c>
      <c r="H5" s="6">
        <v>15376929.029999999</v>
      </c>
      <c r="I5" s="6">
        <v>16148140.880000001</v>
      </c>
      <c r="J5" s="6">
        <v>16938256.77</v>
      </c>
      <c r="K5" s="6">
        <v>17647591.43</v>
      </c>
    </row>
    <row r="6" spans="1:11" ht="14.25" customHeight="1" x14ac:dyDescent="0.25">
      <c r="A6" s="3" t="s">
        <v>2</v>
      </c>
      <c r="B6" s="4">
        <v>7605086.3399999999</v>
      </c>
      <c r="C6" s="4">
        <v>8158854.54</v>
      </c>
      <c r="D6" s="4">
        <v>8670838.4900000002</v>
      </c>
      <c r="E6" s="4">
        <v>9069627.6799999997</v>
      </c>
      <c r="F6" s="4">
        <v>9530725.3699999992</v>
      </c>
      <c r="G6" s="4">
        <v>9950521.0099999998</v>
      </c>
      <c r="H6" s="4">
        <v>10418681.08</v>
      </c>
      <c r="I6" s="4">
        <v>10903968.15</v>
      </c>
      <c r="J6" s="4">
        <v>11449813.82</v>
      </c>
      <c r="K6" s="4">
        <v>11969532.85</v>
      </c>
    </row>
    <row r="7" spans="1:11" ht="14.25" customHeight="1" x14ac:dyDescent="0.25">
      <c r="A7" s="5" t="s">
        <v>3</v>
      </c>
      <c r="B7" s="6">
        <v>3782241.9</v>
      </c>
      <c r="C7" s="6">
        <v>3942441.73</v>
      </c>
      <c r="D7" s="6">
        <v>4134722.96</v>
      </c>
      <c r="E7" s="6">
        <v>4304969.9400000004</v>
      </c>
      <c r="F7" s="6">
        <v>4499140.75</v>
      </c>
      <c r="G7" s="6">
        <v>4735915.5199999996</v>
      </c>
      <c r="H7" s="6">
        <v>4979939.6500000004</v>
      </c>
      <c r="I7" s="6">
        <v>5268394.97</v>
      </c>
      <c r="J7" s="6">
        <v>5543166.0899999999</v>
      </c>
      <c r="K7" s="6">
        <v>5823500.2400000002</v>
      </c>
    </row>
    <row r="8" spans="1:11" ht="14.25" customHeight="1" x14ac:dyDescent="0.25">
      <c r="A8" s="3" t="s">
        <v>4</v>
      </c>
      <c r="B8" s="4">
        <v>4065949.23</v>
      </c>
      <c r="C8" s="4">
        <v>4332072.51</v>
      </c>
      <c r="D8" s="4">
        <v>4605780.32</v>
      </c>
      <c r="E8" s="4">
        <v>4870635.26</v>
      </c>
      <c r="F8" s="4">
        <v>5135704.3600000003</v>
      </c>
      <c r="G8" s="4">
        <v>5343480.71</v>
      </c>
      <c r="H8" s="4">
        <v>5608974.3700000001</v>
      </c>
      <c r="I8" s="4">
        <v>5897160.6399999997</v>
      </c>
      <c r="J8" s="4">
        <v>6192672.0599999996</v>
      </c>
      <c r="K8" s="4">
        <v>6456671.4299999997</v>
      </c>
    </row>
    <row r="9" spans="1:11" ht="14.25" customHeight="1" x14ac:dyDescent="0.25">
      <c r="A9" s="5" t="s">
        <v>5</v>
      </c>
      <c r="B9" s="6">
        <v>2842094.66</v>
      </c>
      <c r="C9" s="6">
        <v>2995485.14</v>
      </c>
      <c r="D9" s="6">
        <v>3155163.06</v>
      </c>
      <c r="E9" s="6">
        <v>3334465.09</v>
      </c>
      <c r="F9" s="6">
        <v>3527586.59</v>
      </c>
      <c r="G9" s="6">
        <v>3740951.26</v>
      </c>
      <c r="H9" s="6">
        <v>3968567.97</v>
      </c>
      <c r="I9" s="6">
        <v>4211489.43</v>
      </c>
      <c r="J9" s="6">
        <v>4470141.96</v>
      </c>
      <c r="K9" s="6">
        <v>4707953.66</v>
      </c>
    </row>
    <row r="10" spans="1:11" ht="14.25" customHeight="1" x14ac:dyDescent="0.25">
      <c r="A10" s="3" t="s">
        <v>6</v>
      </c>
      <c r="B10" s="4">
        <v>2996326.11</v>
      </c>
      <c r="C10" s="4">
        <v>3175363.7</v>
      </c>
      <c r="D10" s="4">
        <v>3329328.22</v>
      </c>
      <c r="E10" s="4">
        <v>3523288.45</v>
      </c>
      <c r="F10" s="4">
        <v>3719105.01</v>
      </c>
      <c r="G10" s="4">
        <v>3946885.76</v>
      </c>
      <c r="H10" s="4">
        <v>4191953.53</v>
      </c>
      <c r="I10" s="4">
        <v>4431991.74</v>
      </c>
      <c r="J10" s="4">
        <v>4660299.03</v>
      </c>
      <c r="K10" s="4">
        <v>4884126.26</v>
      </c>
    </row>
    <row r="11" spans="1:11" ht="14.25" customHeight="1" x14ac:dyDescent="0.25">
      <c r="A11" s="5" t="s">
        <v>7</v>
      </c>
      <c r="B11" s="6">
        <v>2039850.75</v>
      </c>
      <c r="C11" s="6">
        <v>2170793.35</v>
      </c>
      <c r="D11" s="6">
        <v>2288014.89</v>
      </c>
      <c r="E11" s="6">
        <v>2410137.59</v>
      </c>
      <c r="F11" s="6">
        <v>2554597.2200000002</v>
      </c>
      <c r="G11" s="6">
        <v>2690886.25</v>
      </c>
      <c r="H11" s="6">
        <v>2815484.06</v>
      </c>
      <c r="I11" s="6">
        <v>2977885.56</v>
      </c>
      <c r="J11" s="6">
        <v>3150843.46</v>
      </c>
      <c r="K11" s="6">
        <v>3325434.16</v>
      </c>
    </row>
    <row r="12" spans="1:11" ht="14.25" customHeight="1" x14ac:dyDescent="0.25">
      <c r="A12" s="3" t="s">
        <v>8</v>
      </c>
      <c r="B12" s="4">
        <v>10292209.09</v>
      </c>
      <c r="C12" s="4">
        <v>11036322.630000001</v>
      </c>
      <c r="D12" s="4">
        <v>11625110.1</v>
      </c>
      <c r="E12" s="4">
        <v>12132178.199999999</v>
      </c>
      <c r="F12" s="4">
        <v>12621202.189999999</v>
      </c>
      <c r="G12" s="4">
        <v>12925336.18</v>
      </c>
      <c r="H12" s="4">
        <v>13331214</v>
      </c>
      <c r="I12" s="4">
        <v>13829174.51</v>
      </c>
      <c r="J12" s="4">
        <v>14349957.380000001</v>
      </c>
      <c r="K12" s="4">
        <v>14879253.390000001</v>
      </c>
    </row>
    <row r="13" spans="1:11" ht="14.25" customHeight="1" x14ac:dyDescent="0.25">
      <c r="A13" s="5" t="s">
        <v>9</v>
      </c>
      <c r="B13" s="6">
        <v>10600137.18</v>
      </c>
      <c r="C13" s="6">
        <v>11439061.869999999</v>
      </c>
      <c r="D13" s="6">
        <v>12158928.02</v>
      </c>
      <c r="E13" s="6">
        <v>12621177.27</v>
      </c>
      <c r="F13" s="6">
        <v>13093812.66</v>
      </c>
      <c r="G13" s="6">
        <v>13478862.369999999</v>
      </c>
      <c r="H13" s="6">
        <v>13899711.09</v>
      </c>
      <c r="I13" s="6">
        <v>14474752.199999999</v>
      </c>
      <c r="J13" s="6">
        <v>15073679.279999999</v>
      </c>
      <c r="K13" s="6">
        <v>15621638.619999999</v>
      </c>
    </row>
    <row r="14" spans="1:11" ht="14.25" customHeight="1" x14ac:dyDescent="0.25">
      <c r="A14" s="3" t="s">
        <v>10</v>
      </c>
      <c r="B14" s="4">
        <v>6154980.3700000001</v>
      </c>
      <c r="C14" s="4">
        <v>6699284.6200000001</v>
      </c>
      <c r="D14" s="4">
        <v>7147781.6500000004</v>
      </c>
      <c r="E14" s="4">
        <v>7722399.9199999999</v>
      </c>
      <c r="F14" s="4">
        <v>8177672.3799999999</v>
      </c>
      <c r="G14" s="4">
        <v>8374455.7400000002</v>
      </c>
      <c r="H14" s="4">
        <v>8593455.75</v>
      </c>
      <c r="I14" s="4">
        <v>8844751.2599999998</v>
      </c>
      <c r="J14" s="4">
        <v>9121122.0700000003</v>
      </c>
      <c r="K14" s="4">
        <v>9410989.7699999996</v>
      </c>
    </row>
    <row r="15" spans="1:11" ht="14.25" customHeight="1" x14ac:dyDescent="0.25">
      <c r="A15" s="5" t="s">
        <v>18</v>
      </c>
      <c r="B15" s="6">
        <v>13067090.33</v>
      </c>
      <c r="C15" s="6">
        <v>13740231.390000001</v>
      </c>
      <c r="D15" s="6">
        <v>14588856.529999999</v>
      </c>
      <c r="E15" s="6">
        <v>15600542.34</v>
      </c>
      <c r="F15" s="6">
        <v>16553885.550000001</v>
      </c>
      <c r="G15" s="6">
        <v>17511610.739999998</v>
      </c>
      <c r="H15" s="6">
        <v>18611319.399999999</v>
      </c>
      <c r="I15" s="6">
        <v>19801579.960000001</v>
      </c>
      <c r="J15" s="6">
        <v>21065476.68</v>
      </c>
      <c r="K15" s="6">
        <v>22356629.84</v>
      </c>
    </row>
    <row r="16" spans="1:11" ht="14.25" customHeight="1" x14ac:dyDescent="0.25">
      <c r="A16" s="3" t="s">
        <v>19</v>
      </c>
      <c r="B16" s="4">
        <v>3475509.86</v>
      </c>
      <c r="C16" s="4">
        <v>3683619.05</v>
      </c>
      <c r="D16" s="4">
        <v>3924616.86</v>
      </c>
      <c r="E16" s="4">
        <v>4183367.6</v>
      </c>
      <c r="F16" s="4">
        <v>4462827.1900000004</v>
      </c>
      <c r="G16" s="4">
        <v>4771071.1399999997</v>
      </c>
      <c r="H16" s="4">
        <v>5101946.8600000003</v>
      </c>
      <c r="I16" s="4">
        <v>5456866.8099999996</v>
      </c>
      <c r="J16" s="4">
        <v>5833522.8899999997</v>
      </c>
      <c r="K16" s="4">
        <v>6238020.1600000001</v>
      </c>
    </row>
    <row r="17" spans="1:11" ht="14.25" customHeight="1" x14ac:dyDescent="0.25">
      <c r="A17" s="7" t="s">
        <v>20</v>
      </c>
      <c r="B17" s="8">
        <f>SUM(B4:B16)</f>
        <v>85304998</v>
      </c>
      <c r="C17" s="8">
        <f>SUM(C4:C16)</f>
        <v>90988682.780000001</v>
      </c>
      <c r="D17" s="8">
        <f>SUM(D4:D16)</f>
        <v>96488132.960000008</v>
      </c>
      <c r="E17" s="8">
        <f>SUM(E4:E16)</f>
        <v>101741747.09</v>
      </c>
      <c r="F17" s="8">
        <f>SUM(F4:F16)</f>
        <v>106747042.29999998</v>
      </c>
      <c r="G17" s="8">
        <f>SUM(G4:G16)</f>
        <v>111060633.60999998</v>
      </c>
      <c r="H17" s="8">
        <f>SUM(H4:H16)</f>
        <v>116025822.70999999</v>
      </c>
      <c r="I17" s="8">
        <f>SUM(I4:I16)</f>
        <v>121796919.74000001</v>
      </c>
      <c r="J17" s="8">
        <f>SUM(J4:J16)</f>
        <v>127843744.34000002</v>
      </c>
      <c r="K17" s="8">
        <f>SUM(K4:K16)</f>
        <v>133691799.06</v>
      </c>
    </row>
    <row r="18" spans="1:11" ht="14.25" customHeight="1" x14ac:dyDescent="0.25">
      <c r="A18" s="9" t="s">
        <v>11</v>
      </c>
      <c r="B18" s="11" t="s">
        <v>12</v>
      </c>
      <c r="C18" s="10">
        <f>(C17-B17)/B17</f>
        <v>6.6627805090623188E-2</v>
      </c>
      <c r="D18" s="10">
        <f>(D17-C17)/C17</f>
        <v>6.0441035214203888E-2</v>
      </c>
      <c r="E18" s="10">
        <f>(E17-D17)/D17</f>
        <v>5.4448292954097539E-2</v>
      </c>
      <c r="F18" s="10">
        <f>(F17-E17)/E17</f>
        <v>4.9196080794369802E-2</v>
      </c>
      <c r="G18" s="10">
        <f>(G17-F17)/F17</f>
        <v>4.0409469124935211E-2</v>
      </c>
      <c r="H18" s="10">
        <f>(H17-G17)/G17</f>
        <v>4.4707012184314963E-2</v>
      </c>
      <c r="I18" s="10">
        <f>(I17-H17)/H17</f>
        <v>4.9739763918111128E-2</v>
      </c>
      <c r="J18" s="10">
        <f>(J17-I17)/I17</f>
        <v>4.9646777709224259E-2</v>
      </c>
      <c r="K18" s="10">
        <f>(K17-J17)/J17</f>
        <v>4.5743769084603009E-2</v>
      </c>
    </row>
    <row r="19" spans="1:11" ht="14.25" customHeight="1" x14ac:dyDescent="0.25"/>
    <row r="20" spans="1:11" ht="14.25" customHeight="1" x14ac:dyDescent="0.25">
      <c r="A20" s="12" t="s">
        <v>17</v>
      </c>
      <c r="B20" s="12" t="s">
        <v>16</v>
      </c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14.25" customHeight="1" x14ac:dyDescent="0.25">
      <c r="A21" s="12"/>
      <c r="B21" s="13">
        <v>2010</v>
      </c>
      <c r="C21" s="13">
        <v>2011</v>
      </c>
      <c r="D21" s="13">
        <v>2012</v>
      </c>
      <c r="E21" s="13">
        <v>2013</v>
      </c>
      <c r="F21" s="13">
        <v>2014</v>
      </c>
      <c r="G21" s="13">
        <v>2015</v>
      </c>
      <c r="H21" s="13">
        <v>2016</v>
      </c>
      <c r="I21" s="13">
        <v>2017</v>
      </c>
      <c r="J21" s="13">
        <v>2018</v>
      </c>
      <c r="K21" s="13">
        <v>2019</v>
      </c>
    </row>
    <row r="22" spans="1:11" ht="14.25" customHeight="1" x14ac:dyDescent="0.25">
      <c r="A22" s="14" t="s">
        <v>0</v>
      </c>
      <c r="B22" s="15">
        <v>297814</v>
      </c>
      <c r="C22" s="15">
        <v>303190</v>
      </c>
      <c r="D22" s="15">
        <v>308510</v>
      </c>
      <c r="E22" s="15">
        <v>313725</v>
      </c>
      <c r="F22" s="15">
        <v>319098</v>
      </c>
      <c r="G22" s="15">
        <v>324283</v>
      </c>
      <c r="H22" s="15">
        <v>329286</v>
      </c>
      <c r="I22" s="15">
        <v>334328</v>
      </c>
      <c r="J22" s="15">
        <v>339195</v>
      </c>
      <c r="K22" s="15">
        <v>343890</v>
      </c>
    </row>
    <row r="23" spans="1:11" ht="14.25" customHeight="1" x14ac:dyDescent="0.25">
      <c r="A23" s="16" t="s">
        <v>1</v>
      </c>
      <c r="B23" s="17">
        <v>291509</v>
      </c>
      <c r="C23" s="17">
        <v>297335</v>
      </c>
      <c r="D23" s="17">
        <v>302982</v>
      </c>
      <c r="E23" s="17">
        <v>308730</v>
      </c>
      <c r="F23" s="17">
        <v>314492</v>
      </c>
      <c r="G23" s="17">
        <v>320208</v>
      </c>
      <c r="H23" s="17">
        <v>325827</v>
      </c>
      <c r="I23" s="17">
        <v>331326</v>
      </c>
      <c r="J23" s="17">
        <v>336719</v>
      </c>
      <c r="K23" s="17">
        <v>342217</v>
      </c>
    </row>
    <row r="24" spans="1:11" ht="14.25" customHeight="1" x14ac:dyDescent="0.25">
      <c r="A24" s="14" t="s">
        <v>2</v>
      </c>
      <c r="B24" s="15">
        <v>509091</v>
      </c>
      <c r="C24" s="15">
        <v>518207</v>
      </c>
      <c r="D24" s="15">
        <v>527195</v>
      </c>
      <c r="E24" s="15">
        <v>536328</v>
      </c>
      <c r="F24" s="15">
        <v>545397</v>
      </c>
      <c r="G24" s="15">
        <v>554443</v>
      </c>
      <c r="H24" s="15">
        <v>563062</v>
      </c>
      <c r="I24" s="15">
        <v>571573</v>
      </c>
      <c r="J24" s="15">
        <v>580026</v>
      </c>
      <c r="K24" s="15">
        <v>588066</v>
      </c>
    </row>
    <row r="25" spans="1:11" ht="14.25" customHeight="1" x14ac:dyDescent="0.25">
      <c r="A25" s="16" t="s">
        <v>3</v>
      </c>
      <c r="B25" s="17">
        <v>277090</v>
      </c>
      <c r="C25" s="17">
        <v>281433</v>
      </c>
      <c r="D25" s="17">
        <v>285595</v>
      </c>
      <c r="E25" s="17">
        <v>289995</v>
      </c>
      <c r="F25" s="17">
        <v>294109</v>
      </c>
      <c r="G25" s="17">
        <v>298282</v>
      </c>
      <c r="H25" s="17">
        <v>302304</v>
      </c>
      <c r="I25" s="17">
        <v>306195</v>
      </c>
      <c r="J25" s="17">
        <v>310016</v>
      </c>
      <c r="K25" s="17">
        <v>313595</v>
      </c>
    </row>
    <row r="26" spans="1:11" ht="14.25" customHeight="1" x14ac:dyDescent="0.25">
      <c r="A26" s="14" t="s">
        <v>4</v>
      </c>
      <c r="B26" s="15">
        <v>168599</v>
      </c>
      <c r="C26" s="15">
        <v>171281</v>
      </c>
      <c r="D26" s="15">
        <v>173869</v>
      </c>
      <c r="E26" s="15">
        <v>176468</v>
      </c>
      <c r="F26" s="15">
        <v>179166</v>
      </c>
      <c r="G26" s="15">
        <v>181778</v>
      </c>
      <c r="H26" s="15">
        <v>184330</v>
      </c>
      <c r="I26" s="15">
        <v>186672</v>
      </c>
      <c r="J26" s="15">
        <v>189081</v>
      </c>
      <c r="K26" s="15">
        <v>191372</v>
      </c>
    </row>
    <row r="27" spans="1:11" ht="14.25" customHeight="1" x14ac:dyDescent="0.25">
      <c r="A27" s="16" t="s">
        <v>5</v>
      </c>
      <c r="B27" s="17">
        <v>213114</v>
      </c>
      <c r="C27" s="17">
        <v>215984</v>
      </c>
      <c r="D27" s="17">
        <v>218897</v>
      </c>
      <c r="E27" s="17">
        <v>221614</v>
      </c>
      <c r="F27" s="17">
        <v>224474</v>
      </c>
      <c r="G27" s="17">
        <v>227153</v>
      </c>
      <c r="H27" s="17">
        <v>229889</v>
      </c>
      <c r="I27" s="17">
        <v>232587</v>
      </c>
      <c r="J27" s="17">
        <v>235217</v>
      </c>
      <c r="K27" s="17">
        <v>237702</v>
      </c>
    </row>
    <row r="28" spans="1:11" ht="14.25" customHeight="1" x14ac:dyDescent="0.25">
      <c r="A28" s="14" t="s">
        <v>6</v>
      </c>
      <c r="B28" s="15">
        <v>244094</v>
      </c>
      <c r="C28" s="15">
        <v>247522</v>
      </c>
      <c r="D28" s="15">
        <v>250705</v>
      </c>
      <c r="E28" s="15">
        <v>253868</v>
      </c>
      <c r="F28" s="15">
        <v>257107</v>
      </c>
      <c r="G28" s="15">
        <v>260292</v>
      </c>
      <c r="H28" s="15">
        <v>263376</v>
      </c>
      <c r="I28" s="15">
        <v>266501</v>
      </c>
      <c r="J28" s="15">
        <v>269384</v>
      </c>
      <c r="K28" s="15">
        <v>272419</v>
      </c>
    </row>
    <row r="29" spans="1:11" ht="14.25" customHeight="1" x14ac:dyDescent="0.25">
      <c r="A29" s="16" t="s">
        <v>7</v>
      </c>
      <c r="B29" s="17">
        <v>209813</v>
      </c>
      <c r="C29" s="17">
        <v>212902</v>
      </c>
      <c r="D29" s="17">
        <v>215980</v>
      </c>
      <c r="E29" s="17">
        <v>219210</v>
      </c>
      <c r="F29" s="17">
        <v>222314</v>
      </c>
      <c r="G29" s="17">
        <v>225386</v>
      </c>
      <c r="H29" s="17">
        <v>228528</v>
      </c>
      <c r="I29" s="17">
        <v>231594</v>
      </c>
      <c r="J29" s="17">
        <v>234604</v>
      </c>
      <c r="K29" s="17">
        <v>237573</v>
      </c>
    </row>
    <row r="30" spans="1:11" ht="14.25" customHeight="1" x14ac:dyDescent="0.25">
      <c r="A30" s="14" t="s">
        <v>8</v>
      </c>
      <c r="B30" s="15">
        <v>219696</v>
      </c>
      <c r="C30" s="15">
        <v>223696</v>
      </c>
      <c r="D30" s="15">
        <v>227714</v>
      </c>
      <c r="E30" s="15">
        <v>231718</v>
      </c>
      <c r="F30" s="15">
        <v>235777</v>
      </c>
      <c r="G30" s="15">
        <v>239593</v>
      </c>
      <c r="H30" s="15">
        <v>243477</v>
      </c>
      <c r="I30" s="15">
        <v>247106</v>
      </c>
      <c r="J30" s="15">
        <v>250809</v>
      </c>
      <c r="K30" s="15">
        <v>254322</v>
      </c>
    </row>
    <row r="31" spans="1:11" ht="14.25" customHeight="1" x14ac:dyDescent="0.25">
      <c r="A31" s="16" t="s">
        <v>9</v>
      </c>
      <c r="B31" s="17">
        <v>269581</v>
      </c>
      <c r="C31" s="17">
        <v>282378</v>
      </c>
      <c r="D31" s="17">
        <v>295032</v>
      </c>
      <c r="E31" s="17">
        <v>306185</v>
      </c>
      <c r="F31" s="17">
        <v>315815</v>
      </c>
      <c r="G31" s="17">
        <v>325115</v>
      </c>
      <c r="H31" s="17">
        <v>334314</v>
      </c>
      <c r="I31" s="17">
        <v>343193</v>
      </c>
      <c r="J31" s="17">
        <v>351673</v>
      </c>
      <c r="K31" s="17">
        <v>360187</v>
      </c>
    </row>
    <row r="32" spans="1:11" ht="14.25" customHeight="1" x14ac:dyDescent="0.25">
      <c r="A32" s="14" t="s">
        <v>10</v>
      </c>
      <c r="B32" s="15">
        <v>112815</v>
      </c>
      <c r="C32" s="15">
        <v>115029</v>
      </c>
      <c r="D32" s="15">
        <v>117088</v>
      </c>
      <c r="E32" s="15">
        <v>119171</v>
      </c>
      <c r="F32" s="15">
        <v>121318</v>
      </c>
      <c r="G32" s="15">
        <v>123449</v>
      </c>
      <c r="H32" s="15">
        <v>125534</v>
      </c>
      <c r="I32" s="15">
        <v>127503</v>
      </c>
      <c r="J32" s="15">
        <v>129505</v>
      </c>
      <c r="K32" s="15">
        <v>131428</v>
      </c>
    </row>
    <row r="33" spans="1:11" ht="14.25" customHeight="1" x14ac:dyDescent="0.25">
      <c r="A33" s="16" t="s">
        <v>18</v>
      </c>
      <c r="B33" s="17">
        <v>628199</v>
      </c>
      <c r="C33" s="17">
        <v>637873</v>
      </c>
      <c r="D33" s="17">
        <v>647403</v>
      </c>
      <c r="E33" s="17">
        <v>656778</v>
      </c>
      <c r="F33" s="17">
        <v>666223</v>
      </c>
      <c r="G33" s="17">
        <v>675440</v>
      </c>
      <c r="H33" s="17">
        <v>684183</v>
      </c>
      <c r="I33" s="17">
        <v>692793</v>
      </c>
      <c r="J33" s="17">
        <v>700869</v>
      </c>
      <c r="K33" s="17">
        <v>708606</v>
      </c>
    </row>
    <row r="34" spans="1:11" ht="14.25" customHeight="1" x14ac:dyDescent="0.25">
      <c r="A34" s="14" t="s">
        <v>21</v>
      </c>
      <c r="B34" s="15">
        <v>201222</v>
      </c>
      <c r="C34" s="15">
        <v>207510</v>
      </c>
      <c r="D34" s="15">
        <v>214011</v>
      </c>
      <c r="E34" s="15">
        <v>220695</v>
      </c>
      <c r="F34" s="15">
        <v>227500</v>
      </c>
      <c r="G34" s="15">
        <v>234371</v>
      </c>
      <c r="H34" s="15">
        <v>241369</v>
      </c>
      <c r="I34" s="15">
        <v>248423</v>
      </c>
      <c r="J34" s="15">
        <v>255597</v>
      </c>
      <c r="K34" s="15">
        <v>262719</v>
      </c>
    </row>
    <row r="35" spans="1:11" ht="14.25" customHeight="1" x14ac:dyDescent="0.25">
      <c r="A35" s="18" t="s">
        <v>20</v>
      </c>
      <c r="B35" s="19">
        <f>SUM(B22:B34)</f>
        <v>3642637</v>
      </c>
      <c r="C35" s="19">
        <f t="shared" ref="C35:K35" si="0">SUM(C22:C34)</f>
        <v>3714340</v>
      </c>
      <c r="D35" s="19">
        <f t="shared" si="0"/>
        <v>3784981</v>
      </c>
      <c r="E35" s="19">
        <f t="shared" si="0"/>
        <v>3854485</v>
      </c>
      <c r="F35" s="19">
        <f t="shared" si="0"/>
        <v>3922790</v>
      </c>
      <c r="G35" s="19">
        <f t="shared" si="0"/>
        <v>3989793</v>
      </c>
      <c r="H35" s="19">
        <f t="shared" si="0"/>
        <v>4055479</v>
      </c>
      <c r="I35" s="19">
        <f t="shared" si="0"/>
        <v>4119794</v>
      </c>
      <c r="J35" s="19">
        <f t="shared" si="0"/>
        <v>4182695</v>
      </c>
      <c r="K35" s="19">
        <f t="shared" si="0"/>
        <v>4244096</v>
      </c>
    </row>
    <row r="37" spans="1:11" x14ac:dyDescent="0.25">
      <c r="A37" s="1" t="s">
        <v>17</v>
      </c>
      <c r="B37" s="1" t="s">
        <v>13</v>
      </c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 t="s">
        <v>14</v>
      </c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2">
        <v>2010</v>
      </c>
      <c r="C39" s="2">
        <v>2011</v>
      </c>
      <c r="D39" s="2">
        <v>2012</v>
      </c>
      <c r="E39" s="2">
        <v>2013</v>
      </c>
      <c r="F39" s="2">
        <v>2014</v>
      </c>
      <c r="G39" s="2">
        <v>2015</v>
      </c>
      <c r="H39" s="2">
        <v>2016</v>
      </c>
      <c r="I39" s="2">
        <v>2017</v>
      </c>
      <c r="J39" s="2">
        <v>2018</v>
      </c>
      <c r="K39" s="2">
        <v>2019</v>
      </c>
    </row>
    <row r="40" spans="1:11" x14ac:dyDescent="0.25">
      <c r="A40" s="3" t="s">
        <v>0</v>
      </c>
      <c r="B40" s="4">
        <f>B4*1000000/B22</f>
        <v>23302901.508995548</v>
      </c>
      <c r="C40" s="4">
        <f t="shared" ref="C40:K40" si="1">C4*1000000/C22</f>
        <v>24559401.200567301</v>
      </c>
      <c r="D40" s="4">
        <f t="shared" si="1"/>
        <v>25591779.196784545</v>
      </c>
      <c r="E40" s="4">
        <f t="shared" si="1"/>
        <v>26547271.78261216</v>
      </c>
      <c r="F40" s="4">
        <f t="shared" si="1"/>
        <v>26932687.105528709</v>
      </c>
      <c r="G40" s="4">
        <f t="shared" si="1"/>
        <v>27262341.905064404</v>
      </c>
      <c r="H40" s="4">
        <f t="shared" si="1"/>
        <v>27719508.026457243</v>
      </c>
      <c r="I40" s="4">
        <f t="shared" si="1"/>
        <v>28567046.822282311</v>
      </c>
      <c r="J40" s="4">
        <f t="shared" si="1"/>
        <v>29466215.156473417</v>
      </c>
      <c r="K40" s="4">
        <f t="shared" si="1"/>
        <v>30156321.061967488</v>
      </c>
    </row>
    <row r="41" spans="1:11" x14ac:dyDescent="0.25">
      <c r="A41" s="5" t="s">
        <v>1</v>
      </c>
      <c r="B41" s="21">
        <f t="shared" ref="B41:K41" si="2">B5*1000000/B23</f>
        <v>39256393.01016435</v>
      </c>
      <c r="C41" s="21">
        <f t="shared" si="2"/>
        <v>40926858.257520981</v>
      </c>
      <c r="D41" s="21">
        <f t="shared" si="2"/>
        <v>42786938.03592293</v>
      </c>
      <c r="E41" s="21">
        <f t="shared" si="2"/>
        <v>44182343.504032649</v>
      </c>
      <c r="F41" s="21">
        <f t="shared" si="2"/>
        <v>45395801.610215843</v>
      </c>
      <c r="G41" s="21">
        <f t="shared" si="2"/>
        <v>46063630.234097838</v>
      </c>
      <c r="H41" s="21">
        <f t="shared" si="2"/>
        <v>47193538.38079717</v>
      </c>
      <c r="I41" s="21">
        <f t="shared" si="2"/>
        <v>48737922.408745468</v>
      </c>
      <c r="J41" s="21">
        <f t="shared" si="2"/>
        <v>50303834.265366673</v>
      </c>
      <c r="K41" s="21">
        <f t="shared" si="2"/>
        <v>51568424.216213688</v>
      </c>
    </row>
    <row r="42" spans="1:11" x14ac:dyDescent="0.25">
      <c r="A42" s="3" t="s">
        <v>2</v>
      </c>
      <c r="B42" s="4">
        <f t="shared" ref="B42:K42" si="3">B6*1000000/B24</f>
        <v>14938559.785971466</v>
      </c>
      <c r="C42" s="4">
        <f t="shared" si="3"/>
        <v>15744392.761965778</v>
      </c>
      <c r="D42" s="4">
        <f t="shared" si="3"/>
        <v>16447118.220013468</v>
      </c>
      <c r="E42" s="4">
        <f t="shared" si="3"/>
        <v>16910598.887248103</v>
      </c>
      <c r="F42" s="4">
        <f t="shared" si="3"/>
        <v>17474840.107297987</v>
      </c>
      <c r="G42" s="4">
        <f t="shared" si="3"/>
        <v>17946878.236356128</v>
      </c>
      <c r="H42" s="4">
        <f t="shared" si="3"/>
        <v>18503612.532900464</v>
      </c>
      <c r="I42" s="4">
        <f t="shared" si="3"/>
        <v>19077122.519783124</v>
      </c>
      <c r="J42" s="4">
        <f t="shared" si="3"/>
        <v>19740173.406019729</v>
      </c>
      <c r="K42" s="4">
        <f t="shared" si="3"/>
        <v>20354063.74454568</v>
      </c>
    </row>
    <row r="43" spans="1:11" x14ac:dyDescent="0.25">
      <c r="A43" s="5" t="s">
        <v>3</v>
      </c>
      <c r="B43" s="21">
        <f t="shared" ref="B43:K43" si="4">B7*1000000/B25</f>
        <v>13649867.91295247</v>
      </c>
      <c r="C43" s="21">
        <f t="shared" si="4"/>
        <v>14008455.760340827</v>
      </c>
      <c r="D43" s="21">
        <f t="shared" si="4"/>
        <v>14477574.747457063</v>
      </c>
      <c r="E43" s="21">
        <f t="shared" si="4"/>
        <v>14844979.878963431</v>
      </c>
      <c r="F43" s="21">
        <f t="shared" si="4"/>
        <v>15297528.297331942</v>
      </c>
      <c r="G43" s="21">
        <f t="shared" si="4"/>
        <v>15877309.123581041</v>
      </c>
      <c r="H43" s="21">
        <f t="shared" si="4"/>
        <v>16473284.012120251</v>
      </c>
      <c r="I43" s="21">
        <f t="shared" si="4"/>
        <v>17206012.410392072</v>
      </c>
      <c r="J43" s="21">
        <f t="shared" si="4"/>
        <v>17880258.083453756</v>
      </c>
      <c r="K43" s="21">
        <f t="shared" si="4"/>
        <v>18570131.028874822</v>
      </c>
    </row>
    <row r="44" spans="1:11" x14ac:dyDescent="0.25">
      <c r="A44" s="3" t="s">
        <v>4</v>
      </c>
      <c r="B44" s="4">
        <f t="shared" ref="B44:K44" si="5">B8*1000000/B26</f>
        <v>24116093.393199246</v>
      </c>
      <c r="C44" s="4">
        <f t="shared" si="5"/>
        <v>25292195.339821696</v>
      </c>
      <c r="D44" s="4">
        <f t="shared" si="5"/>
        <v>26489945.418677282</v>
      </c>
      <c r="E44" s="4">
        <f t="shared" si="5"/>
        <v>27600671.283178821</v>
      </c>
      <c r="F44" s="4">
        <f t="shared" si="5"/>
        <v>28664503.086523112</v>
      </c>
      <c r="G44" s="4">
        <f t="shared" si="5"/>
        <v>29395640.341515474</v>
      </c>
      <c r="H44" s="4">
        <f t="shared" si="5"/>
        <v>30428982.639830738</v>
      </c>
      <c r="I44" s="4">
        <f t="shared" si="5"/>
        <v>31591029.399160024</v>
      </c>
      <c r="J44" s="4">
        <f t="shared" si="5"/>
        <v>32751424.310216255</v>
      </c>
      <c r="K44" s="4">
        <f t="shared" si="5"/>
        <v>33738851.190351777</v>
      </c>
    </row>
    <row r="45" spans="1:11" x14ac:dyDescent="0.25">
      <c r="A45" s="5" t="s">
        <v>5</v>
      </c>
      <c r="B45" s="21">
        <f t="shared" ref="B45:K45" si="6">B9*1000000/B27</f>
        <v>13336029.824413225</v>
      </c>
      <c r="C45" s="21">
        <f t="shared" si="6"/>
        <v>13869014.093636565</v>
      </c>
      <c r="D45" s="21">
        <f t="shared" si="6"/>
        <v>14413916.408173706</v>
      </c>
      <c r="E45" s="21">
        <f t="shared" si="6"/>
        <v>15046274.558466522</v>
      </c>
      <c r="F45" s="21">
        <f t="shared" si="6"/>
        <v>15714900.567549026</v>
      </c>
      <c r="G45" s="21">
        <f t="shared" si="6"/>
        <v>16468861.340153994</v>
      </c>
      <c r="H45" s="21">
        <f t="shared" si="6"/>
        <v>17262974.609485447</v>
      </c>
      <c r="I45" s="21">
        <f t="shared" si="6"/>
        <v>18107157.450760357</v>
      </c>
      <c r="J45" s="21">
        <f t="shared" si="6"/>
        <v>19004331.999812938</v>
      </c>
      <c r="K45" s="21">
        <f t="shared" si="6"/>
        <v>19806117.155093353</v>
      </c>
    </row>
    <row r="46" spans="1:11" x14ac:dyDescent="0.25">
      <c r="A46" s="3" t="s">
        <v>6</v>
      </c>
      <c r="B46" s="4">
        <f t="shared" ref="B46:K46" si="7">B10*1000000/B28</f>
        <v>12275296.033495292</v>
      </c>
      <c r="C46" s="4">
        <f t="shared" si="7"/>
        <v>12828612.002165465</v>
      </c>
      <c r="D46" s="4">
        <f t="shared" si="7"/>
        <v>13279863.664466206</v>
      </c>
      <c r="E46" s="4">
        <f t="shared" si="7"/>
        <v>13878426.780846739</v>
      </c>
      <c r="F46" s="4">
        <f t="shared" si="7"/>
        <v>14465203.242229888</v>
      </c>
      <c r="G46" s="4">
        <f t="shared" si="7"/>
        <v>15163300.293516513</v>
      </c>
      <c r="H46" s="4">
        <f t="shared" si="7"/>
        <v>15916232.040884515</v>
      </c>
      <c r="I46" s="4">
        <f t="shared" si="7"/>
        <v>16630300.599247282</v>
      </c>
      <c r="J46" s="4">
        <f t="shared" si="7"/>
        <v>17299836.033320464</v>
      </c>
      <c r="K46" s="4">
        <f t="shared" si="7"/>
        <v>17928728.392659836</v>
      </c>
    </row>
    <row r="47" spans="1:11" x14ac:dyDescent="0.25">
      <c r="A47" s="5" t="s">
        <v>7</v>
      </c>
      <c r="B47" s="21">
        <f t="shared" ref="B47:K47" si="8">B11*1000000/B29</f>
        <v>9722232.416485155</v>
      </c>
      <c r="C47" s="21">
        <f t="shared" si="8"/>
        <v>10196209.288780754</v>
      </c>
      <c r="D47" s="21">
        <f t="shared" si="8"/>
        <v>10593642.4205945</v>
      </c>
      <c r="E47" s="21">
        <f t="shared" si="8"/>
        <v>10994651.65822727</v>
      </c>
      <c r="F47" s="21">
        <f t="shared" si="8"/>
        <v>11490941.73106507</v>
      </c>
      <c r="G47" s="21">
        <f t="shared" si="8"/>
        <v>11939012.405384541</v>
      </c>
      <c r="H47" s="21">
        <f t="shared" si="8"/>
        <v>12320083.578379892</v>
      </c>
      <c r="I47" s="21">
        <f t="shared" si="8"/>
        <v>12858215.497810824</v>
      </c>
      <c r="J47" s="21">
        <f t="shared" si="8"/>
        <v>13430476.291964332</v>
      </c>
      <c r="K47" s="21">
        <f t="shared" si="8"/>
        <v>13997525.644749193</v>
      </c>
    </row>
    <row r="48" spans="1:11" x14ac:dyDescent="0.25">
      <c r="A48" s="3" t="s">
        <v>8</v>
      </c>
      <c r="B48" s="4">
        <f t="shared" ref="B48:K48" si="9">B12*1000000/B30</f>
        <v>46847503.322773285</v>
      </c>
      <c r="C48" s="4">
        <f t="shared" si="9"/>
        <v>49336253.799799725</v>
      </c>
      <c r="D48" s="4">
        <f t="shared" si="9"/>
        <v>51051363.113379061</v>
      </c>
      <c r="E48" s="4">
        <f t="shared" si="9"/>
        <v>52357513.011505365</v>
      </c>
      <c r="F48" s="4">
        <f t="shared" si="9"/>
        <v>53530251.848144643</v>
      </c>
      <c r="G48" s="4">
        <f t="shared" si="9"/>
        <v>53947052.626746193</v>
      </c>
      <c r="H48" s="4">
        <f t="shared" si="9"/>
        <v>54753483.901970208</v>
      </c>
      <c r="I48" s="4">
        <f t="shared" si="9"/>
        <v>55964543.596675113</v>
      </c>
      <c r="J48" s="4">
        <f t="shared" si="9"/>
        <v>57214682.806438364</v>
      </c>
      <c r="K48" s="4">
        <f t="shared" si="9"/>
        <v>58505569.278316468</v>
      </c>
    </row>
    <row r="49" spans="1:11" x14ac:dyDescent="0.25">
      <c r="A49" s="5" t="s">
        <v>9</v>
      </c>
      <c r="B49" s="21">
        <f t="shared" ref="B49:K49" si="10">B13*1000000/B31</f>
        <v>39320787.370029785</v>
      </c>
      <c r="C49" s="21">
        <f t="shared" si="10"/>
        <v>40509748.882703327</v>
      </c>
      <c r="D49" s="21">
        <f t="shared" si="10"/>
        <v>41212234.672849044</v>
      </c>
      <c r="E49" s="21">
        <f t="shared" si="10"/>
        <v>41220756.307461172</v>
      </c>
      <c r="F49" s="21">
        <f t="shared" si="10"/>
        <v>41460388.708579391</v>
      </c>
      <c r="G49" s="21">
        <f t="shared" si="10"/>
        <v>41458752.656752229</v>
      </c>
      <c r="H49" s="21">
        <f t="shared" si="10"/>
        <v>41576814.282381237</v>
      </c>
      <c r="I49" s="21">
        <f t="shared" si="10"/>
        <v>42176711.646216564</v>
      </c>
      <c r="J49" s="21">
        <f t="shared" si="10"/>
        <v>42862771.040142402</v>
      </c>
      <c r="K49" s="21">
        <f t="shared" si="10"/>
        <v>43370911.831909537</v>
      </c>
    </row>
    <row r="50" spans="1:11" x14ac:dyDescent="0.25">
      <c r="A50" s="3" t="s">
        <v>10</v>
      </c>
      <c r="B50" s="4">
        <f t="shared" ref="B50:K50" si="11">B14*1000000/B32</f>
        <v>54558173.735762089</v>
      </c>
      <c r="C50" s="4">
        <f t="shared" si="11"/>
        <v>58239962.270383991</v>
      </c>
      <c r="D50" s="4">
        <f t="shared" si="11"/>
        <v>61046235.737223282</v>
      </c>
      <c r="E50" s="4">
        <f t="shared" si="11"/>
        <v>64800999.572043531</v>
      </c>
      <c r="F50" s="4">
        <f t="shared" si="11"/>
        <v>67406917.192832068</v>
      </c>
      <c r="G50" s="4">
        <f t="shared" si="11"/>
        <v>67837372.032175228</v>
      </c>
      <c r="H50" s="4">
        <f t="shared" si="11"/>
        <v>68455205.362690583</v>
      </c>
      <c r="I50" s="4">
        <f t="shared" si="11"/>
        <v>69368965.906684548</v>
      </c>
      <c r="J50" s="4">
        <f t="shared" si="11"/>
        <v>70430655.727578089</v>
      </c>
      <c r="K50" s="4">
        <f t="shared" si="11"/>
        <v>71605668.274644673</v>
      </c>
    </row>
    <row r="51" spans="1:11" x14ac:dyDescent="0.25">
      <c r="A51" s="5" t="s">
        <v>18</v>
      </c>
      <c r="B51" s="21">
        <f t="shared" ref="B51:K51" si="12">B15*1000000/B33</f>
        <v>20800877.317537915</v>
      </c>
      <c r="C51" s="21">
        <f t="shared" si="12"/>
        <v>21540700.719422206</v>
      </c>
      <c r="D51" s="21">
        <f t="shared" si="12"/>
        <v>22534428.369964305</v>
      </c>
      <c r="E51" s="21">
        <f t="shared" si="12"/>
        <v>23753143.893370364</v>
      </c>
      <c r="F51" s="21">
        <f t="shared" si="12"/>
        <v>24847364.245905649</v>
      </c>
      <c r="G51" s="21">
        <f t="shared" si="12"/>
        <v>25926226.96316475</v>
      </c>
      <c r="H51" s="21">
        <f t="shared" si="12"/>
        <v>27202253.490659662</v>
      </c>
      <c r="I51" s="21">
        <f t="shared" si="12"/>
        <v>28582246.009991441</v>
      </c>
      <c r="J51" s="21">
        <f t="shared" si="12"/>
        <v>30056225.45725378</v>
      </c>
      <c r="K51" s="21">
        <f t="shared" si="12"/>
        <v>31550155.996421143</v>
      </c>
    </row>
    <row r="52" spans="1:11" x14ac:dyDescent="0.25">
      <c r="A52" s="3" t="s">
        <v>19</v>
      </c>
      <c r="B52" s="4">
        <f t="shared" ref="B52:K53" si="13">B16*1000000/B34</f>
        <v>17272017.274453092</v>
      </c>
      <c r="C52" s="4">
        <f t="shared" si="13"/>
        <v>17751525.468652114</v>
      </c>
      <c r="D52" s="4">
        <f t="shared" si="13"/>
        <v>18338388.49404937</v>
      </c>
      <c r="E52" s="4">
        <f t="shared" si="13"/>
        <v>18955425.360792045</v>
      </c>
      <c r="F52" s="4">
        <f t="shared" si="13"/>
        <v>19616822.813186813</v>
      </c>
      <c r="G52" s="4">
        <f t="shared" si="13"/>
        <v>20356917.62206075</v>
      </c>
      <c r="H52" s="4">
        <f t="shared" si="13"/>
        <v>21137539.866345719</v>
      </c>
      <c r="I52" s="4">
        <f t="shared" si="13"/>
        <v>21966028.950620513</v>
      </c>
      <c r="J52" s="4">
        <f t="shared" si="13"/>
        <v>22823127.384124227</v>
      </c>
      <c r="K52" s="4">
        <f t="shared" si="13"/>
        <v>23744076.979586553</v>
      </c>
    </row>
    <row r="53" spans="1:11" x14ac:dyDescent="0.25">
      <c r="A53" s="7" t="s">
        <v>20</v>
      </c>
      <c r="B53" s="20">
        <f>B17*1000000/B35</f>
        <v>23418473.485005505</v>
      </c>
      <c r="C53" s="20">
        <f t="shared" si="13"/>
        <v>24496595.02899573</v>
      </c>
      <c r="D53" s="20">
        <f t="shared" si="13"/>
        <v>25492369.171734288</v>
      </c>
      <c r="E53" s="20">
        <f t="shared" si="13"/>
        <v>26395678.564062383</v>
      </c>
      <c r="F53" s="20">
        <f t="shared" si="13"/>
        <v>27212020.602683291</v>
      </c>
      <c r="G53" s="20">
        <f t="shared" si="13"/>
        <v>27836189.39879838</v>
      </c>
      <c r="H53" s="20">
        <f t="shared" si="13"/>
        <v>28609647.025665771</v>
      </c>
      <c r="I53" s="20">
        <f t="shared" si="13"/>
        <v>29563837.352061782</v>
      </c>
      <c r="J53" s="20">
        <f t="shared" si="13"/>
        <v>30564921.501567774</v>
      </c>
      <c r="K53" s="20">
        <f t="shared" si="13"/>
        <v>31500653.863626081</v>
      </c>
    </row>
    <row r="54" spans="1:11" x14ac:dyDescent="0.25">
      <c r="A54" s="9" t="s">
        <v>11</v>
      </c>
      <c r="B54" s="11" t="s">
        <v>12</v>
      </c>
      <c r="C54" s="10">
        <f>(C53-B53)/B53</f>
        <v>4.6037225469906462E-2</v>
      </c>
      <c r="D54" s="10">
        <f>(D53-C53)/C53</f>
        <v>4.0649491962450157E-2</v>
      </c>
      <c r="E54" s="10">
        <f>(E53-D53)/D53</f>
        <v>3.543450144797354E-2</v>
      </c>
      <c r="F54" s="10">
        <f>(F53-E53)/E53</f>
        <v>3.0927109399352757E-2</v>
      </c>
      <c r="G54" s="10">
        <f>(G53-F53)/F53</f>
        <v>2.2937245463261993E-2</v>
      </c>
      <c r="H54" s="10">
        <f>(H53-G53)/G53</f>
        <v>2.7786045560560076E-2</v>
      </c>
      <c r="I54" s="10">
        <f>(I53-H53)/H53</f>
        <v>3.3352048193394511E-2</v>
      </c>
      <c r="J54" s="10">
        <f>(J53-I53)/I53</f>
        <v>3.3861779767780244E-2</v>
      </c>
      <c r="K54" s="10">
        <f>(K53-J53)/J53</f>
        <v>3.0614584173242886E-2</v>
      </c>
    </row>
  </sheetData>
  <mergeCells count="8">
    <mergeCell ref="A1:A3"/>
    <mergeCell ref="B1:K1"/>
    <mergeCell ref="B2:K2"/>
    <mergeCell ref="A20:A21"/>
    <mergeCell ref="B20:K20"/>
    <mergeCell ref="A37:A39"/>
    <mergeCell ref="B37:K37"/>
    <mergeCell ref="B38:K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PDRB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INTEL</cp:lastModifiedBy>
  <dcterms:created xsi:type="dcterms:W3CDTF">2021-02-22T08:34:07Z</dcterms:created>
  <dcterms:modified xsi:type="dcterms:W3CDTF">2021-02-22T08:50:49Z</dcterms:modified>
</cp:coreProperties>
</file>