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UNIVERSITY OF SZEGED\Semester 2 2019\research work 1\Literature review and conferences 2019\data artikel review\"/>
    </mc:Choice>
  </mc:AlternateContent>
  <xr:revisionPtr revIDLastSave="0" documentId="13_ncr:1_{67AF7B07-33DC-4440-803B-14B3C9C18578}" xr6:coauthVersionLast="41" xr6:coauthVersionMax="41" xr10:uidLastSave="{00000000-0000-0000-0000-000000000000}"/>
  <bookViews>
    <workbookView xWindow="-108" yWindow="-108" windowWidth="23256" windowHeight="12576" xr2:uid="{7BAAFDCF-EE3C-47FD-8173-CF0F983073F3}"/>
  </bookViews>
  <sheets>
    <sheet name="review" sheetId="1" r:id="rId1"/>
    <sheet name="diagnosis method" sheetId="2" r:id="rId2"/>
    <sheet name="Interview" sheetId="4" r:id="rId3"/>
    <sheet name="MCT" sheetId="3" r:id="rId4"/>
    <sheet name="Open-ended" sheetId="5" r:id="rId5"/>
    <sheet name="Two-tier" sheetId="6" r:id="rId6"/>
    <sheet name="Three-tier" sheetId="7" r:id="rId7"/>
    <sheet name="Four-tier" sheetId="8" r:id="rId8"/>
    <sheet name="Multi-tier" sheetId="9" r:id="rId9"/>
    <sheet name="Sheet1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" l="1"/>
  <c r="C9" i="2"/>
  <c r="C10" i="2"/>
  <c r="C7" i="2"/>
  <c r="D6" i="2"/>
  <c r="D11" i="2"/>
  <c r="D4" i="2"/>
  <c r="D5" i="2"/>
  <c r="D3" i="2"/>
  <c r="E11" i="2"/>
</calcChain>
</file>

<file path=xl/sharedStrings.xml><?xml version="1.0" encoding="utf-8"?>
<sst xmlns="http://schemas.openxmlformats.org/spreadsheetml/2006/main" count="1197" uniqueCount="675">
  <si>
    <t>No</t>
  </si>
  <si>
    <t>Title</t>
  </si>
  <si>
    <t>Method of diagnosis</t>
  </si>
  <si>
    <t>Field</t>
  </si>
  <si>
    <t>Physics</t>
  </si>
  <si>
    <t>Chemistry</t>
  </si>
  <si>
    <t>Biology</t>
  </si>
  <si>
    <t>Reference</t>
  </si>
  <si>
    <t>Development and use of a three-tier diagnostic test to assess
high school students’ misconceptions about the photoelectric
effect</t>
  </si>
  <si>
    <t>three-tier diagnostic tes</t>
  </si>
  <si>
    <t>Taslidere, E. (2016). Development and use of a three-tier diagnostic test to assess high school students’ misconceptions about the photoelectric effect. Research in Science &amp; Technological Education, 34(2), 164-186.</t>
  </si>
  <si>
    <t>photoelectric
effect</t>
  </si>
  <si>
    <t>Raouledge
Taylor &amp; Francis Group</t>
  </si>
  <si>
    <t>LEARNING PHYSICS TEACHING 
THROUGH COLLABORATIVE DESIGN OF 
CONCEPTUAL MULTIPLE-CHOICE QUESTIONS</t>
  </si>
  <si>
    <t>Milner-Bolotin, M. (2015). Learning physics teaching through collaborative design of conceptual multiple-choice questions. The Canadian Journal of Action Research, 16(2), 22-41.</t>
  </si>
  <si>
    <t xml:space="preserve"> MULTIPLE-CHOICE QUESTIONS</t>
  </si>
  <si>
    <t>Light</t>
  </si>
  <si>
    <t>DOAJ
The Canadian Journal of Action Research</t>
  </si>
  <si>
    <t>Publisher/indexing/Journal</t>
  </si>
  <si>
    <t>Dalaklioğlu, Semih, and Assist Prof Dr AyşeGül ŞEKERCİOĞLU. "Eleventh grade students’ difficulties and misconceptions about energy and momentum concepts." International Journal of New Trends in Education and Their Implications 6 (2015): 13-21.</t>
  </si>
  <si>
    <t>Dalaklioğlu, S., &amp; ŞEKERCİOĞLU, A. P. D. A. (2015). Eleventh grade students’ difficulties and misconceptions about energy and momentum concepts. International Journal of New Trends in Education and Their Implications, 6, 13-21.</t>
  </si>
  <si>
    <t>International  Journal on New Trends in Education and Their Implications</t>
  </si>
  <si>
    <t>multiple-choice questions</t>
  </si>
  <si>
    <t xml:space="preserve">ENERGY AND MOMENTUM CONCEPTS </t>
  </si>
  <si>
    <t>four-tier diagnostic test</t>
  </si>
  <si>
    <t>Development and application of a four-tier
test to assess pre-service physics teachers’
misconceptions about geometrical optics</t>
  </si>
  <si>
    <t>Kaltakci-Gurel, D., Eryilmaz, A., &amp; McDermott, L. C. (2017). Development and application of a four-tier test to assess pre-service physics teachers’ misconceptions about geometrical optics. ReseaRch in science &amp; Technological educaTion, 35(2), 238-260.</t>
  </si>
  <si>
    <t>geometrical optics</t>
  </si>
  <si>
    <t xml:space="preserve">Construction and Standardization of Three Tier Concept Achievemen
Test CAT in Science </t>
  </si>
  <si>
    <t>Oberoi, M. B. (2017). Construction and Standardization of Three Tier Concept Achievement Test CAT in Science. International Journal of Engineering Science, 5634.</t>
  </si>
  <si>
    <t>Three Tier Concept Achievemen
Test</t>
  </si>
  <si>
    <t>adaptations , habitat, bios phere, ecos ys tem, food chain and food web, functions  of ecos ys tem, bio m ass and 
biodivers ity”</t>
  </si>
  <si>
    <t>DOAJ
IJESC</t>
  </si>
  <si>
    <t xml:space="preserve">FOUR-TIER DIAGNOSTIC TEST TO IDENTIFY MISCONCEPTIONS IN
GEOMETRICAL OPTICS </t>
  </si>
  <si>
    <t>Scopus</t>
  </si>
  <si>
    <t>DOAJ
Unnes Science Education Journal</t>
  </si>
  <si>
    <t>Fariyani, Q., Rusilowati, A., &amp; Sugianto, S. (2017). Four-Tier Diagnostic Test to Identify Misconceptions in Geometrical Optics. Unnes Science Education Journal, 6(3).</t>
  </si>
  <si>
    <t xml:space="preserve">Diagnosis Miskonsepsi Siswa SMA di Kota Malang pada Konsep 
Suhu dan Kalor Menggunakan Three Tier Test </t>
  </si>
  <si>
    <t>Suhu dan Kalor</t>
  </si>
  <si>
    <t>Kusairi, S., &amp; Zulaikah, S. (2017). Diagnosis Miskonsepsi Siswa SMA di Kota Malang pada Konsep Suhu dan Kalor Menggunakan Three Tier Test. Jurnal Pendidikan Fisika dan Teknologi, 2(3), 95-105.</t>
  </si>
  <si>
    <t>DOAJ
jurnal Pendidikan Fisika dan Teknologi</t>
  </si>
  <si>
    <t xml:space="preserve">Identifikasi Miskonsepsi dan Penyebab Miskonsepsi Siswa dengan Three-tier Diagnostic Test
Pada Materi Dinamika Rotasi </t>
  </si>
  <si>
    <t>Dinamics Rotation</t>
  </si>
  <si>
    <t>ADIANSYAH SYAHRUL, D. I. M. A. S. (2015). Identifikasi Miskonsepsi dan Penyebab Miskonsepsi Siswa dengan Three-tier Diagnostic Test Pada Materi Dinamika Rotasi. Inovasi Pendidikan Fisika, 4(3).</t>
  </si>
  <si>
    <t>SINTAnovasi Pendidikan Fisika</t>
  </si>
  <si>
    <t>Identification of Misconceptions
through Multiple Choice Tasks at
Municipal Chemistry Competition Test</t>
  </si>
  <si>
    <t>municipal chemistry</t>
  </si>
  <si>
    <t>Milenković, D. D., Hrin, T. N., Segedinac, M. D., &amp; Horvat, S. (2016). Identification of Misconceptions through Multiple Choice Tasks at Municipal Chemistry Competition Test. Journal of Subject Didactics, 1(1), 3-12.</t>
  </si>
  <si>
    <t>Crossreff
Journal of Subject Didactics</t>
  </si>
  <si>
    <t>Developing energy and momentum
conceptual survey (EMCS) with four-tier
diagnostic test items</t>
  </si>
  <si>
    <t>SCOPUS
AIP Conference Proceedings</t>
  </si>
  <si>
    <t>energy and momentum</t>
  </si>
  <si>
    <t>Afif, N. F., Nugraha, M. G., &amp; Samsudin, A. (2017, May). Developing energy and momentum conceptual survey (EMCS) with four-tier diagnostic test items. In AIP Conference Proceedings (Vol. 1848, No. 1, p. 050010). AIP Publishing.</t>
  </si>
  <si>
    <t>Influence of Particle Theory Conceptions on
Pre-service Science Teachers’ Understanding of
Osmosis and Diffusion</t>
  </si>
  <si>
    <t>two  tier multiple-choice questions</t>
  </si>
  <si>
    <t>Osmosis and Diffusion</t>
  </si>
  <si>
    <t>AlHarbi, N. N., Treagust, D. F., Chandrasegaran, A. L., &amp; Won, M. (2015). Influence of particle theory conceptions on pre-service science teachers’ understanding of osmosis and diffusion. Journal of Biological Education, 49(3), 232-245.</t>
  </si>
  <si>
    <t>PARTICULATE NATURE OF MATTER MISCONCEPTIONS HELD BY
MIDDLE AND HIGH SCHOOL STUDENTS IN TURKEY</t>
  </si>
  <si>
    <t>Kapici, H. Ö., &amp; Akcay, H. (2016). Particulate nature of matter misconceptions held by middle and high school students in Turkey. European Journal of Education Studies.</t>
  </si>
  <si>
    <t>open ended questionnaire or interview forms</t>
  </si>
  <si>
    <t>PARTICULATE NATURE OF MATTER</t>
  </si>
  <si>
    <t xml:space="preserve">Microsoft Academic </t>
  </si>
  <si>
    <t>Vitharana, P. R. K. A. (2015). Student Misconceptions about Plant Transport--A Sri Lankan Example. European Journal of Science and Mathematics Education, 3(3), 275-288.</t>
  </si>
  <si>
    <t xml:space="preserve">Student misconceptions about plant transport – a Sri Lankan
example
</t>
  </si>
  <si>
    <t xml:space="preserve">plant transport </t>
  </si>
  <si>
    <t>ERIC</t>
  </si>
  <si>
    <t>two‐tier  diagnostic  test.</t>
  </si>
  <si>
    <t>Identifying Misconceptions Related to Chemical Bonding Concepts
in the Slovak School System Using the Bonding Representations
Inventory as a Diagnostic Tool</t>
  </si>
  <si>
    <t>Vrabec, M., &amp; Prokša, M. (2016). Identifying misconceptions related to chemical bonding concepts in the Slovak school system using the bonding representations inventory as a diagnostic tool. Journal of Chemical Education, 93(8), 1364-1370.</t>
  </si>
  <si>
    <t xml:space="preserve">chemical bonding </t>
  </si>
  <si>
    <t>SCOPUS
Journal of Chemical Education</t>
  </si>
  <si>
    <t xml:space="preserve">23 multiple-choice questions (7
one-tier and 8 two-tier questions) </t>
  </si>
  <si>
    <t>Electrolyte and Ion</t>
  </si>
  <si>
    <t>interviews</t>
  </si>
  <si>
    <t>Scopus
Journal of the Korean Chemical Society</t>
  </si>
  <si>
    <t>Shin, S. H., Park, H. J., &amp; Yang, K. (2016). Types of Middle School Students' Conceptual Change on the Concept of Electrolyte and Ion. Journal of the Korean Chemical Society, 60(1), 48-58.</t>
  </si>
  <si>
    <t>Types of Middle School Students' Conceptual Change on the Concept of Electrolyte and Ion</t>
  </si>
  <si>
    <t xml:space="preserve">Exploring Secondary Students’ Conceptions about Fire Using a Two-Tier,
True/False, Easy-to-Use Diagnostic Test </t>
  </si>
  <si>
    <t>Fire Concept</t>
  </si>
  <si>
    <t>Potvin, P., Skelling-Desmeules, Y., &amp; Sy, O. (2015). Exploring secondary students’ conceptions about fire using a two-tier, true/false, easy-to-use diagnostic test. Journal of Education in Science, Environment and Health, 1(2), 63-78.</t>
  </si>
  <si>
    <t>Journal of Education in Science, Environment and Health</t>
  </si>
  <si>
    <t xml:space="preserve">Using a Concept Inventory to Reveal Student Thinking Associated 
with Common Misconceptions about Antibiotic Resistance </t>
  </si>
  <si>
    <t>Stevens, A. M., Smith, A. C., Marbach-Ad, G., Balcom, S. A., Buchner, J., Daniel, S. L., ... &amp; McIver, K. S. (2017). Using a concept inventory to reveal student thinking associated with common misconceptions about antibiotic resistance. Journal of microbiology &amp; biology education, 18(1).</t>
  </si>
  <si>
    <t xml:space="preserve">Antibiotic Resistance </t>
  </si>
  <si>
    <t>JMBE</t>
  </si>
  <si>
    <t>Addressing Secondary School Students’
Misconceptions About Simple Current
Circuits Using the Learning Cycle
Approach</t>
  </si>
  <si>
    <t>Osman, K. (2017). Addressing Secondary School Students’ Misconceptions About Simple Current Circuits Using the Learning Cycle Approach. In Overcoming Students' Misconceptions in Science (pp. 223-242). Springer, Singapore.</t>
  </si>
  <si>
    <t>Springer</t>
  </si>
  <si>
    <t xml:space="preserve">Simple Current
Circuits </t>
  </si>
  <si>
    <t>Development and Evaluation of the Diagnostic Power
for a Computer-Based Two-Tier Assessment</t>
  </si>
  <si>
    <t>Lin, J. W. (2016). Development and evaluation of the diagnostic power for a computer-based two-tier assessment. Journal of Science Education and Technology, 25(3), 497-511.</t>
  </si>
  <si>
    <t>power</t>
  </si>
  <si>
    <t>concept of adaptation</t>
  </si>
  <si>
    <t>Effects of a computer-assisted formative assessment
intervention based on multiple-tier diagnostic items and
different feedback types</t>
  </si>
  <si>
    <t xml:space="preserve">Elsevier </t>
  </si>
  <si>
    <t>Maier, U., Wolf, N., &amp; Randler, C. (2016). Effects of a computer-assisted formative assessment intervention based on multiple-tier diagnostic items and different feedback types. Computers &amp; Education, 95, 85-98.</t>
  </si>
  <si>
    <t>YUMUŞAK, A., MARAŞ, İ., &amp; ŞAHİN, M. (2015). Effects of computer-assisted instruction with conceptual change texts on removing the misconceptions of radioactivity. Journal for the Education of Gifted Young Scientists, 3(2), 23-50.</t>
  </si>
  <si>
    <t>radioactivity</t>
  </si>
  <si>
    <t xml:space="preserve">Effects of Computer-Assisted Instruction with
Conceptual Change Texts on Removing the 
Misconceptions of Radioactivity 
 </t>
  </si>
  <si>
    <t xml:space="preserve">Development of a two-tier diagnostic test to assess undergraduates’
understanding of some chemistry concepts </t>
  </si>
  <si>
    <t>Mutlu, A., &amp; Sesen, B. A. (2015). Development of a two-tier diagnostic test to assess undergraduates’ understanding of some chemistry concepts. Procedia-Social and Behavioral Sciences, 174, 629-635.</t>
  </si>
  <si>
    <t>Thermochemistry, Chemical Kinetic</t>
  </si>
  <si>
    <t>two  tier multiple-choice questions and interview</t>
  </si>
  <si>
    <t xml:space="preserve">multiple-tier questions </t>
  </si>
  <si>
    <t xml:space="preserve">The Development of a Three-tier Chemical Bonding Concept Test 
</t>
  </si>
  <si>
    <t>SEN, S., &amp; YILMAZ, A. (2017). The Development of a Three-tier Chemical Bonding Concept Test. Journal of Turkish Science Education (TUSED), 14(1).</t>
  </si>
  <si>
    <t>Remediating misconception on climate change
among secondary school students in Malaysia</t>
  </si>
  <si>
    <t>Karpudewan, M., Roth, W. M., &amp; Chandrakesan, K. (2015). Remediating misconception on climate change among secondary school students in Malaysia. Environmental Education Research, 21(4), 631-648.</t>
  </si>
  <si>
    <t xml:space="preserve">acid rain, global warming,
greenhouse effect, and ozone layer depletion </t>
  </si>
  <si>
    <t>Development and Application of a Novel Raschbased
Methodology for Evaluating MultiTiered Assessment Instruments: Validation
and utilization of an undergraduate diagnostic test of the water cycle</t>
  </si>
  <si>
    <t>Romine, W. L., Schaffer, D. L., &amp; Barrow, L. (2015). Development and Application of a Novel Rasch-based Methodology for Evaluating Multi-Tiered Assessment Instruments: Validation and utilization of an undergraduate diagnostic test of the water cycle. International Journal of Science Education, 37(16), 2740-2768.</t>
  </si>
  <si>
    <t>Multi-Tiered Assessment
Instruments</t>
  </si>
  <si>
    <t>Water Cycle</t>
  </si>
  <si>
    <t>Development of three-tier heat, temperature and internal energy diagnostic test</t>
  </si>
  <si>
    <t>Gurcay, D., &amp; Gulbas, E. (2015). Development of three-tier heat, temperature and internal energy diagnostic test. Research in Science &amp; Technological Education, 33(2), 197-217.</t>
  </si>
  <si>
    <t>heat, temperature and internal energy</t>
  </si>
  <si>
    <t xml:space="preserve">Constructing and Implementing a Four Tier Test about Static
Electricity to Diagnose Pre-service Elementary School
Teacher’ Misconceptions </t>
  </si>
  <si>
    <t>Hermita, N., Suhandi, A., Syaodih, E., Samsudin, A., Johan, H., Rosa, F., ... &amp; Safitri, D. (2017, September). Constructing and implementing a four tier test about static electricity to diagnose pre-service elementary school teacher’misconceptions. In Journal of Physics: Conference Series (Vol. 895, No. 1, p. 012167). IOP Publishing.</t>
  </si>
  <si>
    <t>Four Tier Test</t>
  </si>
  <si>
    <t>Static
Electricity</t>
  </si>
  <si>
    <t>Development of a Three-Tier Test as a Valid Diagnostic Tool for
Identiﬁcation of Misconceptions Related to Carbohydrates</t>
  </si>
  <si>
    <t>Milenkovic, D. D., Hrin, T. N., Segedinac, M. D., &amp; Horvat, S. (2016). Development of a three-tier test as a valid diagnostic tool for identification of misconceptions related to carbohydrates. Journal of Chemical Education, 93(9), 1514-1520.</t>
  </si>
  <si>
    <t>Three-Tier Test</t>
  </si>
  <si>
    <t>carbohydrates</t>
  </si>
  <si>
    <t xml:space="preserve">Cambodian students’ prior knowledge of projectile motion </t>
  </si>
  <si>
    <t>Piten, S., Rakkapao, S., &amp; Prasitpong, S. (2017, September). Cambodian students’ prior knowledge of projectile motion. In Journal of Physics: Conference Series (Vol. 901, No. 1, p. 012116). IOP Publishing.</t>
  </si>
  <si>
    <t>open ended questionnaire</t>
  </si>
  <si>
    <t>projectile motion</t>
  </si>
  <si>
    <t>Scopus
IOP Publishing- conference</t>
  </si>
  <si>
    <t>the effeCtiveness of a ConstruCtivist teaChing model on students’ understanding of photosynthesis</t>
  </si>
  <si>
    <t>photosynthesis</t>
  </si>
  <si>
    <t>Orbanić, N. D., Dimec, D. S., &amp; Cencič, M. (2016). THE EFFECTIVENESS OF A CONSTRUCTIVIST TEACHING MODEL ON STUDENTS'UNDERSTANDING OF PHOTOSYNTHESIS. Journal of Baltic science education, 15(5).</t>
  </si>
  <si>
    <t xml:space="preserve">Assessment of Pre-Service Teachers’ Misconceptions in
Geometrical Optics via a Three-Tier Misconception  </t>
  </si>
  <si>
    <t>Taslidere, E., &amp; Eryilmaz, A. (2015). Assessment of Pre-Service Teachers' Misconceptions in Geometrical Optics via a Three-Tier Misconception/Ögretmen Adaylarinin Geometrik Optik Konusundaki Kavram Yanilgilarinin Üç-Asamali Kavram Yanilgisi Testi ile Degerlendirilmesi. Bartin Üniversitesi Egitim Fakültesi Dergisi, 4(1), 269.</t>
  </si>
  <si>
    <t>Geometrical Optics</t>
  </si>
  <si>
    <t>Index Copernicus</t>
  </si>
  <si>
    <t>Biochemistry Students’ Ideas About How
an Enzyme Interacts With a Substrate</t>
  </si>
  <si>
    <t>Linenberger, K. J., &amp; Bretz, S. L. (2015). Biochemistry students' ideas about how an enzyme interacts with a substrate. Biochemistry and Molecular Biology Education, 43(4), 213-222.</t>
  </si>
  <si>
    <t>multiple-choice questions and interviews</t>
  </si>
  <si>
    <t>Enzyme Interacts</t>
  </si>
  <si>
    <t>Scopus
Wiley-Blackwell</t>
  </si>
  <si>
    <t xml:space="preserve">Development of Web-Based Intelligent Tutoring (iTutor) to Help
Students Learn Fluid Statics 
</t>
  </si>
  <si>
    <t>Fluid Static</t>
  </si>
  <si>
    <t>KUSAIRI, S., ALFAD, H., &amp; ZULAIKAH, S. (2017). Development of Web-Based Intelligent Tutoring (iTutor) to Help Students Learn Fluid Statics. Journal of Turkish Science Education (TUSED), 14(2).</t>
  </si>
  <si>
    <t xml:space="preserve">Real Experiments versus Phet Simulations for Better High-School Students’
Understanding of Electrostatic Charging 
</t>
  </si>
  <si>
    <t>Ajredini, F., Izairi, N., &amp; Zajkov, O. (2017). Real experiments versus phet simulations for better high-school students’ understanding of electrostatic charging. European Journal of Physics Education, 5(1), 59-70.</t>
  </si>
  <si>
    <t>electrostatic charging</t>
  </si>
  <si>
    <t>EBSCO</t>
  </si>
  <si>
    <t xml:space="preserve">THE DEVELOPMENT OF THREE TIER DIAGNOSTIC TEST TO IDENTIFY
STUDENT MISCONCEPTION IN CHEMICAL BONDING ON 10
TH  GRADER  </t>
  </si>
  <si>
    <t>CHEMICAL BONDING</t>
  </si>
  <si>
    <t>THREE TIER DIAGNOSTIC TEST</t>
  </si>
  <si>
    <t>SUGIARTI, C. (2015). The Development of Three Tier Diagnostic Test to Identify Student Misconception in Chemical Bonding on 10th Grader. UNESA Journal of Chemical Education, 4(3).</t>
  </si>
  <si>
    <t>UNESA Journal of Chemical Education</t>
  </si>
  <si>
    <t>net force, acceleration, velocity, and inertia.</t>
  </si>
  <si>
    <t>Simulation-based performance assessment: an innovative
approach to exploring understanding of physical science
concepts</t>
  </si>
  <si>
    <t>Gale, J., Wind, S., Koval, J., Dagosta, J., Ryan, M., &amp; Usselman, M. (2016). Simulation-based performance assessment: an innovative approach to exploring understanding of physical science concepts. International Journal of Science Education, 38(14), 2284-2302.</t>
  </si>
  <si>
    <t>open ended questions</t>
  </si>
  <si>
    <t>Using animations in identifying general chemistry
students’ misconceptions and evaluating their
knowledge transfer relating to particle position in
physical changes</t>
  </si>
  <si>
    <t>Smith, K. C., &amp; Villarreal, S. (2015). Using animations in identifying general chemistry students' misconceptions and evaluating their knowledge transfer relating to particle position in physical changes. Chemistry Education Research and Practice, 16(2), 273-282.</t>
  </si>
  <si>
    <t>particle position in physical changes</t>
  </si>
  <si>
    <t>Scopus
Chemistry Education
Research and Practice</t>
  </si>
  <si>
    <t>Soeharto, S. (2016). IMPLEMENTATION OF TEXT TRANSFORMATION IN PHYSICS EDUCATION TO REDUCE STUDENTS’MISCONCEPTION. JETL (Journal Of Education, Teaching and Learning), 1(2), 56-60.</t>
  </si>
  <si>
    <t>IMPLEMENTATION OF TEXT TRANSFORMATION IN PHYSICS EDUCATION TO  REDUCE STUDENTS’ MISCONCEPTION</t>
  </si>
  <si>
    <t>impuls and momentms</t>
  </si>
  <si>
    <t>DOAJ</t>
  </si>
  <si>
    <t xml:space="preserve">An Examination of Cross Sectional
Change in Student’s Metaphorical
Perceptions towards Heat, Temperature
and Energy Concepts 
</t>
  </si>
  <si>
    <t>Celik, H. (2016). An examination of cross sectional change in student’s metaphorical perceptions towards heat, temperature and energy concepts. International journal of education in mathematics, science and technology, 4(3), 229-245.</t>
  </si>
  <si>
    <t xml:space="preserve">Heat, Temperature and Energy Concepts </t>
  </si>
  <si>
    <t>Google Scholar-
International Journal of Education in Mathematics, Science and Technology</t>
  </si>
  <si>
    <t>Understandings of Nature of Science and Multiple
Perspective Evaluation of Science News by Non-science
Majors</t>
  </si>
  <si>
    <t>Leung, J. S. C., Wong, A. S. L., &amp; Yung, B. H. W. (2015). Understandings of nature of science and multiple perspective evaluation of science news by non-science majors. Science &amp; Education, 24(7-8), 887-912.</t>
  </si>
  <si>
    <t xml:space="preserve"> Nature of Science </t>
  </si>
  <si>
    <t xml:space="preserve">Student’s Misconception of Digestive System Materials in MTs Eight Grade of Malang City and the Role of Teacher’s Pedadogic Competency in MTs  
 </t>
  </si>
  <si>
    <t>Istikomayanti, Y., &amp; Mitasari, Z. (2017). Student’s misconception of digestive system materials in MTs eight grade of Malang city and the role of teacher’s pedadogic competency in MTs. Jurnal Pendidikan Biologi Indonesia, 3(2), 103-113.</t>
  </si>
  <si>
    <t>Digestive System</t>
  </si>
  <si>
    <t xml:space="preserve">Cross-Grade Comparison of Students’ Conceptual 
Understanding with Lenses in Geometric Optics </t>
  </si>
  <si>
    <t>Tural, G. (2015). Cross-Grade Comparison of Students' Conceptual Understanding with Lenses in Geometric Optics. Science Education International, 26(3), 325-343.</t>
  </si>
  <si>
    <t>Lenses</t>
  </si>
  <si>
    <t xml:space="preserve">A Preliminary Study of Students' Problems on Newton’s Law </t>
  </si>
  <si>
    <t>Alias, S. N., &amp; Ibrahim, F. (2016). A Preliminary Study of Students’ Problems on Newton’s Law. International Journal of Business and Social Science, 7(4), 133-139.</t>
  </si>
  <si>
    <t>Newton’s Law</t>
  </si>
  <si>
    <t>Effects of Cognitive Conflict Instructional
Strategy on Students’ Conceptual Change
in Temperature and Heat</t>
  </si>
  <si>
    <t>Madu, B. C., &amp; Orji, E. (2015). Effects of cognitive conflict instructional strategy on students’ conceptual change in temperature and heat. Sage Open, 5(3), 2158244015594662.</t>
  </si>
  <si>
    <t>temperature and heat</t>
  </si>
  <si>
    <t>SAGE Open</t>
  </si>
  <si>
    <t xml:space="preserve">Remedying Students’ Misconceptions in Learning of
Chemical Bonding and Spontaneity through 
Intervention Discussion Learning Model (IDLM) </t>
  </si>
  <si>
    <t>Chemical Bonding and Spontaneity</t>
  </si>
  <si>
    <t>Waset-The World Academy of Science, Engineering and Technology</t>
  </si>
  <si>
    <t>Revealing physical education students’ misconception in sport
biomechanics</t>
  </si>
  <si>
    <t>Kartiko, D. C. (2018, April). Revealing physical education students’ misconception in sport biomechanics. In Journal of Physics: Conference Series (Vol. 1006, No. 1, p. 012040). IOP Publishing.</t>
  </si>
  <si>
    <t>Sport Phyiscs</t>
  </si>
  <si>
    <t xml:space="preserve">ICARE Model Integrated with Science Magic to
Improvement of Students’ Cognitive Competence In 
Heat and Temperature Subject </t>
  </si>
  <si>
    <t>Asri, Y. N., Rusdiana, D., &amp; Feranie, S. (2017, January). ICARE Model Integrated with Science Magic to Improvement of Students' Cognitive Competence In Heat and Temperature Subject. In International Conference on Mathematics and Science Education. Atlantis Press.</t>
  </si>
  <si>
    <t>Development of Two-Tier Diagnostic Test
Pictorial-Based for Identifying High School
Students Misconceptions on the Mole Concept</t>
  </si>
  <si>
    <t>Siswaningsih, W., Firman, H., &amp; Khoirunnisa, A. (2017, February). Development of Two-Tier Diagnostic Test Pictorial-Based for Identifying High School Students Misconceptions on the Mole Concept. In Journal of Physics: Conference Series (Vol. 812, No. 1, p. 012117). IOP Publishing.</t>
  </si>
  <si>
    <t>the Mole Concept</t>
  </si>
  <si>
    <t xml:space="preserve"> 
Exploring Pre-Service ElementaryScience Teachers’ ConceptuaUnderstanding of Particulate Nature oMatter through Three-Tier DiagnosticTest </t>
  </si>
  <si>
    <t>Aydeniz, M., Bilican, K., &amp; Kirbulut, Z. D. (2017). Exploring pre-service elementary science teachers’ conceptual understanding of particulate nature of matter through three-tier diagnostic test. International Journal of Education in Mathematics, Science and Technology, 5(3), 221-234.</t>
  </si>
  <si>
    <t>Misconceptions and biases in German students’
perception of multiple energy sources:
implications for science education</t>
  </si>
  <si>
    <t>Lee, R. P. (2016). Misconceptions and biases in German students’ perception of multiple energy sources: implications for science education. International Journal of Science Education, 38(6), 1036-1056.</t>
  </si>
  <si>
    <t>Energy</t>
  </si>
  <si>
    <t>Assessing Students’ Deep Conceptual Understanding
in Physical Sciences: an Example on Sinking and Floating</t>
  </si>
  <si>
    <t>Shen, J., Liu, O. L., &amp; Chang, H. Y. (2017). Assessing students’ deep conceptual understanding in physical sciences: an example on sinking and floating. International Journal of Science and Mathematics Education, 15(1), 57-70.</t>
  </si>
  <si>
    <t>sinking and floating</t>
  </si>
  <si>
    <t xml:space="preserve">Effect of Self Regulated Learning Approach on Junior SecondarySchool Students’ Achievement in Basic Science 
 </t>
  </si>
  <si>
    <t>Nwafor, C. E., Obodo, A. C., &amp; Okafor, G. (2015). Effect of Self Regulated Learning Approach on Junior Secondary School Students' Achievement in Basic Science. Journal of Education and Practice, 6(5), 45-52.</t>
  </si>
  <si>
    <t>Energy and Force</t>
  </si>
  <si>
    <t xml:space="preserve">The Use of Computer Simulation in Cooperative
Learning to Minimize Students’ Misconceptions of 
Momentum and Impulse </t>
  </si>
  <si>
    <t>Samsudin, A., Liliawati, W., Sutrisno, A. D., Suhendi, E., &amp; Kaniawati, I. (2015, January). The use of computer simulation in cooperative learning to minimize students’ misconceptions of momentum and impulse. In 2014 International Conference on Advances in Education Technology (ICAET-14). Atlantis Press.</t>
  </si>
  <si>
    <t>International Conference on Advances in Education Technology (ICAET-14)</t>
  </si>
  <si>
    <t>Wicaksono, A. G. C., Minarti, I. B., &amp; Roshayanti, F. (2018). Analysis of students’ science motivation and nature of science comprehension in middle school. Jurnal Pendidikan Biologi Indonesia, 4(1), 35-42.</t>
  </si>
  <si>
    <t>ANALYSIS OF STUDENTS’ SCIENCE MOTIVATION AND NATURE OF SCIENCE 
COMPREHENSION IN MIDDLE SCHOOL</t>
  </si>
  <si>
    <t>nature of science</t>
  </si>
  <si>
    <t>Zhang, B., &amp; Misiak, J. (2015). Evaluating three grading methods in middle school science classrooms. Journal of Baltic Science Education, 14(2), 207-215.</t>
  </si>
  <si>
    <t>Evaluating three grading methods in middle school science classrooms</t>
  </si>
  <si>
    <t>Light and Magnet</t>
  </si>
  <si>
    <t>Scopus-Journal of Baltic Science Education</t>
  </si>
  <si>
    <t xml:space="preserve">The Effect of Group Work on Misconceptions of 9
th Grade Students about Newton's Laws </t>
  </si>
  <si>
    <t>Ergin, S. (2016). The Effect of Group Work on Misconceptions of 9th Grade Students about Newton's Laws. Journal of Education and Training Studies, 4(6), 127-136.</t>
  </si>
  <si>
    <t>Newtons' Law</t>
  </si>
  <si>
    <t>Ganasen, S., &amp; Karpudewan, M. (2017). The Effectiveness of Computer-Assisted Instruction (CAI) in Promoting Pre-university Students’ Understanding of Chemical Bonding and Remediating Their Misconceptions. In Overcoming Students' Misconceptions in Science (pp. 111-132). Springer, Singapore.</t>
  </si>
  <si>
    <t>The Effectiveness of Computer-Assisted Instruction (CAI) in Promoting Pre-university Students’ Understanding of Chemical Bonding and Remediating Their Misconceptions. In Overcoming Students' Misconceptions in Scienc</t>
  </si>
  <si>
    <t xml:space="preserve">Chemical Bonding </t>
  </si>
  <si>
    <t>Student Teachers’ Competence to Transfer
Strategies for Developing PCK for Electric Circuits
to Another Physical Sciences Topic</t>
  </si>
  <si>
    <t>Mavhunga, E., Ibrahim, B., Qhobela, M., &amp; Rollnick, M. (2016). Student teachers’ competence to transfer strategies for developing PCK for electric circuits to another Physical Sciences topic. African Journal of Research in Mathematics, Science and Technology Education, 20(3), 299-313.</t>
  </si>
  <si>
    <t xml:space="preserve">electric circuits </t>
  </si>
  <si>
    <t xml:space="preserve">Exploring elementary students’ understanding of energy and 
climate change </t>
  </si>
  <si>
    <t>Boylan, C. (2017). Exploring elementary students’ understanding of energy and climate change. International Electronic Journal of Elementary Education, 1(1), 1-15.</t>
  </si>
  <si>
    <t>SCOPUS</t>
  </si>
  <si>
    <t>energy and climate change</t>
  </si>
  <si>
    <t>Analyzing Concepts Mastery and Misconceptions
About Evolution of Biology Major Students</t>
  </si>
  <si>
    <t>Putri, L. O. L., Rahman, T., &amp; Priyandoko, D. (2017, February). Analyzing Concepts Mastery and Misconceptions About Evolution of Biology Major Students. In Journal of Physics: Conference Series (Vol. 812, No. 1, p. 012083). IOP Publishing.</t>
  </si>
  <si>
    <t xml:space="preserve">Evolution of Biology </t>
  </si>
  <si>
    <t xml:space="preserve">The Effect of Conceptual Change Texts Supplemented Instruction on
Students’ Achievement in Electrochemistry </t>
  </si>
  <si>
    <t>Önder, İ. (2017). The Effect of Conceptual Change Texts Supplemented Instruction on Students' Achievement in Electrochemistry. International Online Journal of Educational Sciences, 9(4).</t>
  </si>
  <si>
    <t xml:space="preserve">Electrochemistry </t>
  </si>
  <si>
    <t>Understanding Middle School
Students’ Difﬁculties in Explaining
Density Differences from a Language
Perspective</t>
  </si>
  <si>
    <t>Seah, L. H., Clarke, D., &amp; Hart, C. (2015). Understanding middle school students’ difficulties in explaining density differences from a language perspective. International Journal of Science Education, 37(14), 2386-2409.</t>
  </si>
  <si>
    <t>Density</t>
  </si>
  <si>
    <t xml:space="preserve">A Study Identifying Biological
Evolution-Related Misconceptions Held
by Prebiology High School Students </t>
  </si>
  <si>
    <t>Yates, T. B., &amp; Marek, E. A. (2015). A study identifying biological evolution-related misconceptions held by prebiology high school students. Creative Education, 6(08), 811.</t>
  </si>
  <si>
    <t>Web of Science</t>
  </si>
  <si>
    <t>biological evolution</t>
  </si>
  <si>
    <t>Azizoğlu, N., &amp; Geban, Ö. (2016). Students’ Preconceptions and Misconceptions About Gases. Balıkesir Üniversitesi Fen Bilimleri Enstitüsü Dergisi, 6(1), 73-78.</t>
  </si>
  <si>
    <t>Students’ Preconceptions and Misconceptions About Gases</t>
  </si>
  <si>
    <t>Google-Balıkesir Üniversitesi Fen Bilimleri Enstitüsü Dergisi,</t>
  </si>
  <si>
    <t>Gases</t>
  </si>
  <si>
    <t>Effect of problem type toward students’ conceptual
understanding level on heat and temperature</t>
  </si>
  <si>
    <t>Ratnasari, D., &amp; Suparmi, S. (2017, November). Effect of problem type toward students’ conceptual understanding level on heat and temperature. In Journal of Physics: Conference Series (Vol. 909, No. 1, p. 012054). IOP Publishing.</t>
  </si>
  <si>
    <t>heat and temperature.</t>
  </si>
  <si>
    <t>open ended questions and interview forms</t>
  </si>
  <si>
    <t>Using History of Science to Teach Nature of Science
to Elementary Students</t>
  </si>
  <si>
    <t>Fouad, K. E., Masters, H., &amp; Akerson, V. L. (2015). Using history of science to teach nature of science to elementary students. Science &amp; Education, 24(9-10), 1103-1140.</t>
  </si>
  <si>
    <t xml:space="preserve">open-ended questions </t>
  </si>
  <si>
    <t xml:space="preserve">Students’ Conceptual Change On Human
Reproduction Concept Using Scientific Approach </t>
  </si>
  <si>
    <t>Taufiq, L., Sriyati, S., &amp; Priyandonko, D. (2017, December). Students’ Conceptual Change On Human Reproduction Concept Using Scientific Approach. In International Journal of Science and Applied Science: Conference Series (Vol. 2, No. 1, pp. 216-226).</t>
  </si>
  <si>
    <t>DOAJ-Conference</t>
  </si>
  <si>
    <t>Wind, S. A., &amp; Gale, J. D. (2015). Diagnostic Opportunities Using Rasch Measurement in the Context of a Misconceptions‐Based Physical Science Assessment. Science Education, 99(4), 721-741.</t>
  </si>
  <si>
    <t>Diagnostic Opportunities Using Rasch Measurement in the Context of a Misconceptions‐Based Physical Science Assessmen</t>
  </si>
  <si>
    <t>Scopus-John Wiley &amp; Sons Inc.</t>
  </si>
  <si>
    <t>Physical Concept</t>
  </si>
  <si>
    <t>Microscopic Virtual Media (MVM) in Physics
Learning: Case Study on Students Understanding
of Heat Transfer</t>
  </si>
  <si>
    <t>Wibowo, F. C., Suhandi, A., Rusdiana, D., Darman, D. R., Ruhiat, Y., Denny, Y. R., &amp; Fatah, A. (2016, August). Microscopic virtual media (MVM) in physics learning: case study on students understanding of heat transfer. In Journal of Physics: Conference Series (Vol. 739, No. 1, p. 012044). IOP Publishing.</t>
  </si>
  <si>
    <t>heat transfer</t>
  </si>
  <si>
    <t>Cognitive Structures of Elementary School Students: What is Science</t>
  </si>
  <si>
    <t>Armağan, F. Ö. (2017). Cognitive Structures of Elementary School Students: What is Science?. European Journal of Physics Education, 6(2), 54-73.</t>
  </si>
  <si>
    <t>Antink-Meyer, A., Bartos, S., Lederman, J. S., &amp; Lederman, N. G. (2016). USING SCIENCE CAMPS TO DEVELOP UNDERSTANDINGS ABOUT SCIENTIFIC INQUIRY—TAIWANESE STUDENTS IN A US SUMMER SCIENCE CAMP. International Journal of Science and Mathematics Education, 14(1), 29-53.</t>
  </si>
  <si>
    <t>USING SCIENCE CAMPS TO DEVELOP UNDERSTANDINGS ABOUT SCIENTIFIC INQUIRY—TAIWANESE STUDENTS IN A US SUMMER SCIENCE CAMP</t>
  </si>
  <si>
    <t>Biology Concept</t>
  </si>
  <si>
    <t>Sadhu, S., Tima, M. T., Cahyani, V. P., Laka, A. F., Annisa, D., &amp; Fahriyah, A. R. (2017, August). Analysis of acid-base misconceptions using modified certainty of response index (CRI) and diagnostic interview for different student levels cognitive. In International Journal of Science and Applied Science: Conference Series (Vol. 1, No. 2, pp. 91-100).</t>
  </si>
  <si>
    <t>Analysis of acid-base misconceptions using modified certainty of response index (CRI) and diagnostic interview for different student levels cognitive</t>
  </si>
  <si>
    <t>Acid-Base</t>
  </si>
  <si>
    <t>Enawaty, E., &amp; Sartika, R. P. (2015). Description of students’ misconception in chemical bonding. In Proceeding of International Conference on Research, Implementation and Education of Mathematics and Sciences 2015.</t>
  </si>
  <si>
    <t xml:space="preserve"> Description of students’ misconception in chemical bonding.</t>
  </si>
  <si>
    <t>SENIOR HIGH SCHOOL STUDENTS’ DIFFICULTIES IN SOLVING
IMPULSE AND MOMENTUM PROBLEMS</t>
  </si>
  <si>
    <t>Saifullah, A. M., Sutopo, S., &amp; Wisodo, H. (2017). SHS Students' Difficulty in Solving Impulsee and Momenyum Problem. Jurnal Pendidikan IPA Indonesia, 6(1).</t>
  </si>
  <si>
    <t>Two TIER DIAGNOSTIC TEST</t>
  </si>
  <si>
    <t>Impulsee and Momenyum</t>
  </si>
  <si>
    <t>Is inhibition involved in overcoming a common physics misconception
in mechanics?</t>
  </si>
  <si>
    <t>Foisy, L. M. B., Potvin, P., Riopel, M., &amp; Masson, S. (2015). Is inhibition involved in overcoming a common physics misconception in mechanics?. Trends in Neuroscience and Education, 4(1-2), 26-36.</t>
  </si>
  <si>
    <t>mechanics</t>
  </si>
  <si>
    <t>Misconception and Difficulties in Introductory Physics Among
High School and University Students : An Overview in Mechanics</t>
  </si>
  <si>
    <t>Daud, N. S. N., Karim, M. M. A., Hassan, S. W. N. W., &amp; Rahman, N. A. (2015). Misconception and Difficulties in Introductory Physics Among High School and University Students: An Overview in Mechanics (34-47). EDUCATUM Journal of Science, Mathematics and Technology (EJSMT), 2(1), 34-47.</t>
  </si>
  <si>
    <t>DRJI</t>
  </si>
  <si>
    <t xml:space="preserve">Using a Two-tier Test to Analyse Students’ and Teachers’ 
Alternative Concepts in Astronomy </t>
  </si>
  <si>
    <t>Kanli, U. (2015). Using a Two-Tier Test to Analyse Students' and Teachers' Alternative Concepts in Astronomy. Science Education International, 26(2), 148-165.</t>
  </si>
  <si>
    <t xml:space="preserve">Two-Tier Test </t>
  </si>
  <si>
    <t>Astronomy</t>
  </si>
  <si>
    <t>One output function: a misconception of students
studying digital systems – a case study</t>
  </si>
  <si>
    <t>Trotskovsky, E., &amp; Sabag, N. (2015). One output function: a misconception of students studying digital systems–a case study. Research in Science &amp; Technological Education, 33(2), 131-142.</t>
  </si>
  <si>
    <t>Digital System</t>
  </si>
  <si>
    <t>Zhou, S., Wang, Y., &amp; Zhang, C. (2016). Pre-Service Science Teachers' PCK: Inconsistency of Pre-Service Teachers' Predictions and Student Learning Difficulties in Newton's Third Law. Eurasia Journal of Mathematics, Science &amp; Technology Education, 12(3).</t>
  </si>
  <si>
    <t>Pre-Service Science Teachers' PCK: Inconsistency of Pre-Service Teachers' Predictions and Student Learning Difficulties in Newton's Third Law</t>
  </si>
  <si>
    <t>Newton's Third Law</t>
  </si>
  <si>
    <t>The Profile of Misconceptions among Science Subject StudentTeachers
in Primary Schools</t>
  </si>
  <si>
    <t>Subayani, N. W. (2016). The profile of misconceptions among science subject student-teachers in primary schools. International Journal of Education and Literacy Studies, 4(2), 54-61.</t>
  </si>
  <si>
    <t>natural science</t>
  </si>
  <si>
    <t xml:space="preserve">Learning and Conceptual Change in
Thermal Physics Concepts: An Examination
by Gender  </t>
  </si>
  <si>
    <t>Malik, U., Angstmann, E. J., &amp; Wilson, K. (2019). Learning and Conceptual Change in Thermal Physics Concepts: An Examination by Gender. International Journal of Innovation in Science and Mathematics Education (formerly CAL-laborate International), 27(1).</t>
  </si>
  <si>
    <t>Thermal Physics</t>
  </si>
  <si>
    <t>Development of 8 students’ scientific
concept in cause of moon phase by using
metacognitive strategy</t>
  </si>
  <si>
    <t>Saenpuk, N., &amp; Ruangsuwan, C. (2019, March). Development of 8 students’ scientific concept in cause of moon phase by using metacognitive strategy. In AIP Conference Proceedings (Vol. 2081, No. 1, p. 030009). AIP Publishing.</t>
  </si>
  <si>
    <t>Moon Phase</t>
  </si>
  <si>
    <t>Preconception analysis of evolution on pre-service biology teachers
using certainty of response index</t>
  </si>
  <si>
    <t>Helmi, H., Rustaman, N. Y., Tapilow, F. S., &amp; Hidayat, T. (2019, February). Preconception analysis of evolution on pre-service biology teachers using certainty of response index. In Journal of Physics: Conference Series (Vol. 1157, No. 2, p. 022033). IOP Publishing.</t>
  </si>
  <si>
    <t>evolution</t>
  </si>
  <si>
    <t>Identification of junior high school students’ misconceptions on solid
matter and pressure liquid substances with four tier test</t>
  </si>
  <si>
    <t>Ammase, A., Siahaan, P., &amp; Fitriani, A. (2019, February). Identification of junior high school students’ misconceptions on solid matter and pressure liquid substances with four tier test. In Journal of Physics: Conference Series (Vol. 1157, No. 2, p. 022034). IOP Publishing.</t>
  </si>
  <si>
    <t>Four Tier Test - interview</t>
  </si>
  <si>
    <t>solid matter and pressure liquid substances</t>
  </si>
  <si>
    <t xml:space="preserve">Uncover Student’s Alternative Conception in Acid-Base Theory
Using a Modified Certainty of Response Index Instrument 
</t>
  </si>
  <si>
    <t>Sadhu, S. (2019). Uncover Student’s Alternative Conception in Acid-Base Theory Using a Modified Certainty of Response Index Instrument. Formatif: Jurnal Ilmiah Pendidikan MIPA, 9(1).</t>
  </si>
  <si>
    <t xml:space="preserve">Acid-Base Theory </t>
  </si>
  <si>
    <t xml:space="preserve">The Misconception Diagnosis on Ionic and Covalent Bonds Concepts with
Three Tier Diagnostic Test </t>
  </si>
  <si>
    <t>Prodjosantoso, A. K., &amp; Hertina, A. M. (2019). The Misconception Diagnosis on Ionic and Covalent Bonds Concepts with Three Tier Diagnostic Test. International Journal of Instruction, 12(1).</t>
  </si>
  <si>
    <t>Three Tier Diagnostic Test</t>
  </si>
  <si>
    <t>Ionic and Covalent Bonds Concepts</t>
  </si>
  <si>
    <t xml:space="preserve">The identification of high school students’ knowledge of
newton’s law of science literacy using a test based on nature of
science (NOS) </t>
  </si>
  <si>
    <t>Murti, P. R., &amp; Aminah, N. S. (2019, February). The identification of high school students’ knowledge of newton’s law of science literacy using a test based on nature of science (NOS). In Journal of Physics: Conference Series (Vol. 1153, No. 1, p. 012122). IOP Publishing.</t>
  </si>
  <si>
    <t>Sari, D. R. (2019). ANALYSIS OF PRIMARY SCHOOL STUDENTS’MISCONCEPTION THROUGH SIX TIER DIAGNOSTIC TEST ABOUT THE CONCEPT OF WATER CHARACTERISTICS. Jurnal Dimensi Pendidikan dan Pembelajaran, 6(3), 113-118.</t>
  </si>
  <si>
    <t>ANALYSIS OF PRIMARY SCHOOL STUDENTS’MISCONCEPTION THROUGH SIX TIER DIAGNOSTIC TEST ABOUT THE CONCEPT OF WATER CHARACTERISTIC</t>
  </si>
  <si>
    <t>Google Scholar-
jurnal Dimensi Pendidikan dan Pembelajaran</t>
  </si>
  <si>
    <t>CONCEPT OF WATER CHARACTERISTICS.</t>
  </si>
  <si>
    <t xml:space="preserve">The Profile of Student Misconceptions on The Human and
Plant Transport Systems  </t>
  </si>
  <si>
    <t>Ainiyah, M., Ibrahim, M., &amp; Hidayat, M. T. (2018, January). The Profile of Student Misconceptions on The Human and Plant Transport Systems. In Journal of Physics: Conference Series (Vol. 947, No. 1, p. 012064). IOP Publishing.</t>
  </si>
  <si>
    <t>The Human and Plant Transport Systems.</t>
  </si>
  <si>
    <t>Investigation to reduce students’ misconception in energy
material</t>
  </si>
  <si>
    <t>Wijayanti, M. D., Raharjo, S. B., Saputro, S., &amp; Mulyani, S. (2018, May). Investigation to reduce students’ misconception in energy material. In Journal of Physics: Conference Series (Vol. 1013, No. 1, p. 012080). IOP Publishing.</t>
  </si>
  <si>
    <t>energy material</t>
  </si>
  <si>
    <t xml:space="preserve">Cognitive Conflict Strategy and Simulation Practicum to
Overcome Student Misconception on Light Topics 
</t>
  </si>
  <si>
    <t>Wartono, J. R. B., &amp; Putirulan, A. (2018). Cognitive Conflict Strategy and Simulation Practicum to Overcome Student Misconception on Light Topics. Journal of Education and Learning (EduLearn), 12(4), 747-757.</t>
  </si>
  <si>
    <t xml:space="preserve">Identification of students’ misconception against globalwarming concept </t>
  </si>
  <si>
    <t>Fajarini, F., Utari, S., &amp; Prima, E. C. (2018, December). Identification of students’ misconception against global warming concept. In International Conference on Mathematics and Science Education of Universitas Pendidikan Indonesia (Vol. 3, pp. 199-204).</t>
  </si>
  <si>
    <t xml:space="preserve">Google Scholar-
International Conference on Mathematics and Science Education  </t>
  </si>
  <si>
    <t>Global Warming</t>
  </si>
  <si>
    <t>Student certainty answering misconception question: study of
Three-Tier Multiple-Choice Diagnostic Test in Acid-Base and
Solubility Equilibrium</t>
  </si>
  <si>
    <t>Masykuri, M., &amp; Rahardjo, S. B. (2018, April). Student certainty answering misconception question: study of Three-Tier Multiple-Choice Diagnostic Test in Acid-Base and Solubility Equilibrium. In Journal of Physics: Conference Series (Vol. 1006, No. 1, p. 012018). IOP Publishing.</t>
  </si>
  <si>
    <t>Acid-Base and Solubility Equilibrium.</t>
  </si>
  <si>
    <t xml:space="preserve">THE EFFECTIVENESS OF SCIENCE STUDENT WORKSHEETWITH COGNITIVE CONFLICT STRATEGIES TO REDUCE MISCONCEPTION ON HEAT CONCEPT </t>
  </si>
  <si>
    <r>
      <t>Haryono, H. E. (2018). THE EFFECTIVENESS OF SCIENCE STUDENT WORKSHEET WITH COGNITIVE CONFLICT STRATEGIES TO REDUCE MISCONCEPTION ON HEAT CONCEPT. </t>
    </r>
    <r>
      <rPr>
        <i/>
        <sz val="11"/>
        <color rgb="FF222222"/>
        <rFont val="Arial"/>
        <family val="2"/>
      </rPr>
      <t>Jurnal Pena Sains</t>
    </r>
    <r>
      <rPr>
        <sz val="11"/>
        <color rgb="FF222222"/>
        <rFont val="Arial"/>
        <family val="2"/>
      </rPr>
      <t>, </t>
    </r>
    <r>
      <rPr>
        <i/>
        <sz val="11"/>
        <color rgb="FF222222"/>
        <rFont val="Arial"/>
        <family val="2"/>
      </rPr>
      <t>5</t>
    </r>
    <r>
      <rPr>
        <sz val="11"/>
        <color rgb="FF222222"/>
        <rFont val="Arial"/>
        <family val="2"/>
      </rPr>
      <t>(2), 79-86.</t>
    </r>
  </si>
  <si>
    <t>Heat Concept</t>
  </si>
  <si>
    <t>Handhika, J., Cari, C., Suparmi, A., Sunarno, W., &amp; Purwandari, P. (2018, March). Development of diagnostic test instruments to reveal level student conception in kinematic and dynamics. In Journal of Physics: Conference Series (Vol. 983, No. 1, p. 012025). IOP Publishing.</t>
  </si>
  <si>
    <t xml:space="preserve">Development of diagnostic test instruments to reveal level
student conception in kinematic and dynamics </t>
  </si>
  <si>
    <t>Misconception of Sound and Conceptual Change: ACross Sectional Study on
Students’ Materialistic Thinking of Sound</t>
  </si>
  <si>
    <t>Eshach, H., Lin, T. C., &amp; Tsai, C. C. (2018). Misconception of sound and conceptual change: A cross‐sectional study on students' materialistic thinking of sound. Journal of Research in Science Teaching, 55(5), 664-684.</t>
  </si>
  <si>
    <t>Solid matter and pressure liquid substances</t>
  </si>
  <si>
    <t>Sound</t>
  </si>
  <si>
    <t>Identification student’s misconception of heat and
temperature using three-tier diagnostic test</t>
  </si>
  <si>
    <t>Putri, H. N. P. A., &amp; Rohmawati, L. (2018, March). Identification student’s misconception of heat and temperature using three-tier diagnostic test. In Journal of Physics: Conference Series (Vol. 997, No. 1, p. 012035). IOP Publishing.</t>
  </si>
  <si>
    <t xml:space="preserve">heat and temperature </t>
  </si>
  <si>
    <t>Halim, A. S., Finkenstaedt-Quinn, S. A., Olsen, L. J., Gere, A. R., &amp; Shultz, G. V. (2018). Identifying and Remediating Student Misconceptions in Introductory Biology via Writing-to-Learn Assignments and Peer Review. CBE—Life Sciences Education, 17(2), ar28.</t>
  </si>
  <si>
    <t>Identifying and Remediating Student Misconceptions in Introductory Biology via Writing-to-Learn Assignments and Peer Review</t>
  </si>
  <si>
    <t xml:space="preserve">Introductory Biology </t>
  </si>
  <si>
    <t xml:space="preserve">Learning Cycle 7e Model-Based Multiple Representation to Reduce
Misconseption of the Student on Heat Theme  </t>
  </si>
  <si>
    <t>Irsyad, M., Linuwih, S., &amp; Wiyanto, W. (2018). Learning Cycle 7e Model-Based Multiple Representation to Reduce Misconseption of The Student on Heat Theme. Journal of Innovative Science Education, 7(1), 45-52.</t>
  </si>
  <si>
    <t xml:space="preserve">Heat </t>
  </si>
  <si>
    <t>Implementation of ECIRR model based on virtual
simulation media to reduce students’
misconception on kinetic theory of gases</t>
  </si>
  <si>
    <t>Prastiwi, A. C., Kholiq, A., &amp; Setyarsih, W. (2018, March). Implementation of ECIRR model based on virtual simulation media to reduce students’ misconception on kinetic theory of gases. In Journal of Physics: Conference Series (Vol. 997, No. 1, p. 012034). IOP Publishing.</t>
  </si>
  <si>
    <t>kinetic theory of gase</t>
  </si>
  <si>
    <t>Samsudin, A., Liliawati, W., Sutrisno, A. D., Suhendi, E., &amp; Kaniawati, I. (2015, January). The use of computer simulation in cooperative learning to minimize students’ misconceptions of momentum and impulse. In 2014 International Conference on Advances in Education Technology (ICAET-14). Atlantis Press.</t>
  </si>
  <si>
    <t>momentum and impulse</t>
  </si>
  <si>
    <t xml:space="preserve">Google Scholar-
International Conference on Advances in Education Technology </t>
  </si>
  <si>
    <t>Sulistri, E., &amp; Lisdawati, L. (2017). Using Three-Tier Test to Identify the Quantity of Student that Having Misconception on Newton's Laws of Motion Concept. JIPF (Jurnal Ilmu Pendidikan Fisika), 2(1), 4-6.</t>
  </si>
  <si>
    <t>Using Three-Tier Test to Identify the Quantity of Student that Having Misconception on Newton's Laws of Motion Concept</t>
  </si>
  <si>
    <t>Newton's Laws of Motion Concept</t>
  </si>
  <si>
    <t>Berek, F. X., Sutopo, S., &amp; Munzil, M. (2016). Enhancement of Junior High School Students' Concept Comprehension in Hydrostatic Pressure and Archimedes Law Concepts by Predict-observe-explain Strategy. Jurnal Pendidikan IPA Indonesia, 5(2), 230-238.</t>
  </si>
  <si>
    <t>Enhancement of Junior High School Students' Concept Comprehension in Hydrostatic Pressure and Archimedes Law Concepts by Predict-observe-explain Strategy.</t>
  </si>
  <si>
    <t>Hydrostatic Pressure and Archimedes Law</t>
  </si>
  <si>
    <t>Widarti, H. R., Permanasari, A., &amp; Mulyani, S. (2017). UNDERGRADUATE STUDENTS’MISCONCEPTION ON ACID-BASE AND ARGENTOMETRIC TITRATIONS: A CHALLENGE TO IMPLEMENT MULTIPLE REPRESENTATION LEARNING MODEL WITH COGNITIVE DISSONANCE STRATEGY. International Journal of Education, 9(2), 105-112.</t>
  </si>
  <si>
    <t>UNDERGRADUATE STUDENTS’MISCONCEPTION ON ACID-BASE AND ARGENTOMETRIC TITRATIONS: A CHALLENGE TO IMPLEMENT MULTIPLE REPRESENTATION LEARNING MODEL WITH COGNITIVE DISSONANCE STRATEGY</t>
  </si>
  <si>
    <t>ACID-BASE AND ARGENTOMETRIC TITRATION</t>
  </si>
  <si>
    <t>An investigation into the prevalence of ecological
misconceptions in upper secondary students and
implications for pre-service teacher education</t>
  </si>
  <si>
    <t>Butler, J., Mooney Simmie, G., &amp; O’Grady, A. (2015). An investigation into the prevalence of ecological misconceptions in upper secondary students and implications for pre-service teacher education. European Journal of Teacher Education, 38(3), 300-319.</t>
  </si>
  <si>
    <t>Ecology</t>
  </si>
  <si>
    <t>An Analysis of Metaphors Used by
Students to Describe Energy in an
Interdisciplinary General Science
Course</t>
  </si>
  <si>
    <t>Lancor, R. (2015). An analysis of metaphors used by students to describe energy in an interdisciplinary general science course. International Journal of Science Education, 37(5-6), 876-902.</t>
  </si>
  <si>
    <t xml:space="preserve">energy in ﬁve contexts: radiation, transportation, generating
electricity, earthquakes, and the big bang theory. </t>
  </si>
  <si>
    <t>YUCEL, E. O., &amp; OZKAN, M. (2015). Determination of secondary school students cognitive structure, and misconception in ecological concepts through word association test. Educational Research and Reviews, 10(5), 660-674.</t>
  </si>
  <si>
    <t>Determination of secondary school students cognitive structure, and misconception in ecological concepts through word association test</t>
  </si>
  <si>
    <t>ecological concepts</t>
  </si>
  <si>
    <t>Wijaya, C. P., Handayanto, S. K., &amp; Muhardjito, M. (2016). The diagnosis of senior high school class x mia b students misconceptions about hydrostatic pressure concept using three-tier. Jurnal Pendidikan IPA Indonesia, 5(1), 13-21.</t>
  </si>
  <si>
    <t>The diagnosis of senior high school class x mia b students misconceptions about hydrostatic pressure concept using three-tier</t>
  </si>
  <si>
    <t>hydrostatic pressure concept</t>
  </si>
  <si>
    <t>STUDENT MISCONCEPTION ON REDOX TITRATION
(A CHALLENGE ON THE COURSE IMPLEMENTATION 
THROUGH COGNITIVE DISSONANCE BASED ON THE MULTIPLE
REPRESENTATIONS)</t>
  </si>
  <si>
    <t>Widarti, H. R., Permanasari, A., &amp; Mulyani, S. (2016). Student misconception on redox titration (a challenge on the course implementation through cognitive dissonance based on the multiple representations). Jurnal Pendidikan IPA Indonesia, 5(1), 56-62.</t>
  </si>
  <si>
    <t xml:space="preserve">redox titration </t>
  </si>
  <si>
    <t>TWO TIER DIAGNOSTIC TEST</t>
  </si>
  <si>
    <t xml:space="preserve">Student Science Teachers’ Ideas of the Digestive System </t>
  </si>
  <si>
    <r>
      <t>Cardak, O. (2015). Student science teachers’ ideas of the digestive system. </t>
    </r>
    <r>
      <rPr>
        <i/>
        <sz val="11"/>
        <color rgb="FF222222"/>
        <rFont val="Arial"/>
        <family val="2"/>
      </rPr>
      <t>Journal of Education and Training Studies</t>
    </r>
    <r>
      <rPr>
        <sz val="11"/>
        <color rgb="FF222222"/>
        <rFont val="Arial"/>
        <family val="2"/>
      </rPr>
      <t>, </t>
    </r>
    <r>
      <rPr>
        <i/>
        <sz val="11"/>
        <color rgb="FF222222"/>
        <rFont val="Arial"/>
        <family val="2"/>
      </rPr>
      <t>3</t>
    </r>
    <r>
      <rPr>
        <sz val="11"/>
        <color rgb="FF222222"/>
        <rFont val="Arial"/>
        <family val="2"/>
      </rPr>
      <t>(5), 127-133.</t>
    </r>
  </si>
  <si>
    <t>digestive system.</t>
  </si>
  <si>
    <t xml:space="preserve">Exploring Seventh-Grade Students’ and Pre-Service
Science Teachers’ Misconceptions in Astronomical Concepts </t>
  </si>
  <si>
    <t>Korur, F. (2015). Exploring Seventh-Grade Students' and Pre-Service Science Teachers' Misconceptions in Astronomical Concepts. Eurasia Journal of Mathematics, Science &amp; Technology Education, 11(5).</t>
  </si>
  <si>
    <t>Diagnosis method</t>
  </si>
  <si>
    <t>Percentages</t>
  </si>
  <si>
    <t>Interviews</t>
  </si>
  <si>
    <t>Multiple chooices Test</t>
  </si>
  <si>
    <t>Open-ended questions Test</t>
  </si>
  <si>
    <t>Multiple-tier Test</t>
  </si>
  <si>
    <t>two-tier</t>
  </si>
  <si>
    <t>three-tier</t>
  </si>
  <si>
    <t>four-tier</t>
  </si>
  <si>
    <t>multi-tier</t>
  </si>
  <si>
    <t>Total</t>
  </si>
  <si>
    <t xml:space="preserve">Number of Article </t>
  </si>
  <si>
    <t>interviews as second test</t>
  </si>
  <si>
    <t>References</t>
  </si>
  <si>
    <t>Subject</t>
  </si>
  <si>
    <t xml:space="preserve">Nature of Science </t>
  </si>
  <si>
    <t>Human Reproduction</t>
  </si>
  <si>
    <t>Adaptations , habitat, bios phere, ecosystem, food chain and food web, functions  of ecosystem, bio mass and biodiversity”</t>
  </si>
  <si>
    <t xml:space="preserve">Chemical bonding </t>
  </si>
  <si>
    <t>Carbohydrates</t>
  </si>
  <si>
    <t>Photoelectric
effect</t>
  </si>
  <si>
    <t>Power</t>
  </si>
  <si>
    <t>Radioactivity</t>
  </si>
  <si>
    <t>Heat, temperature and internal energy</t>
  </si>
  <si>
    <t>Static
electricity</t>
  </si>
  <si>
    <t>Projectile motion</t>
  </si>
  <si>
    <t>Net force, acceleration, velocity, and inertia.</t>
  </si>
  <si>
    <t>impuls and momentums</t>
  </si>
  <si>
    <t>Magnet</t>
  </si>
  <si>
    <t>Mechanics</t>
  </si>
  <si>
    <t>Themodynamics</t>
  </si>
  <si>
    <t>Status</t>
  </si>
  <si>
    <t>Misconception Topics</t>
  </si>
  <si>
    <t>Interview in science assesment</t>
  </si>
  <si>
    <t>Kapici, H. Ö., &amp; Akcay, H. (2016)</t>
  </si>
  <si>
    <t>Complement</t>
  </si>
  <si>
    <t>Shin, S. H., Park, H. J., &amp; Yang, K. (2016)</t>
  </si>
  <si>
    <t>YUMUŞAK, A., MARAŞ, İ., &amp; ŞAHİN, M. (2015).</t>
  </si>
  <si>
    <t>Mutlu, A., &amp; Sesen, B. A. (2015).</t>
  </si>
  <si>
    <t>Karpudewan, M., Roth, W. M., &amp; Chandrakesan, K. (2015)</t>
  </si>
  <si>
    <t>Linenberger, K. J., &amp; Bretz, S. L. (2015)</t>
  </si>
  <si>
    <t>KUSAIRI, S., ALFAD, H., &amp; ZULAIKAH, S. (2017).</t>
  </si>
  <si>
    <t>Putri, L. O. L., Rahman, T., &amp; Priyandoko, D. (2017, February).</t>
  </si>
  <si>
    <t>Ratnasari, D., &amp; Suparmi, S. (2017, November)</t>
  </si>
  <si>
    <t>Enawaty, E., &amp; Sartika, R. P. (2015)</t>
  </si>
  <si>
    <t>Murti, P. R., &amp; Aminah, N. S. (2019, February).</t>
  </si>
  <si>
    <t>Wartono, J. R. B., &amp; Putirulan, A. (2018)</t>
  </si>
  <si>
    <t>Fajarini, F., Utari, S., &amp; Prima, E. C. (2018, December)</t>
  </si>
  <si>
    <t>Major</t>
  </si>
  <si>
    <t xml:space="preserve">Acid rain, global warming,
greenhouse effect, and ozone layer depletion </t>
  </si>
  <si>
    <t>Particulate nature of matter</t>
  </si>
  <si>
    <t>Natural science</t>
  </si>
  <si>
    <t>Heat and temperature.</t>
  </si>
  <si>
    <t>Interview in science assessment</t>
  </si>
  <si>
    <t>(Yumuşak,  Maraş, &amp; Sahin, 2015)</t>
  </si>
  <si>
    <t>Fluid static</t>
  </si>
  <si>
    <t>(Kusairi, Alfad, &amp; Zulaikah, 2017)</t>
  </si>
  <si>
    <t>(Ratnasari &amp; Suparmi, 2017)</t>
  </si>
  <si>
    <t>(Wartono &amp; Putirulan, 2018)</t>
  </si>
  <si>
    <t>Electrolyte and ion</t>
  </si>
  <si>
    <t>(Shin, Park, &amp; Yang, 2016)</t>
  </si>
  <si>
    <t>Thermochemistry, chemical kinetic</t>
  </si>
  <si>
    <t>(Mutlu, &amp; Sesen, 2015).</t>
  </si>
  <si>
    <t>(Linenberger, &amp; Bretz, 2015)</t>
  </si>
  <si>
    <t>(Enawaty, &amp; Sartika, 2015)</t>
  </si>
  <si>
    <t>(Kapici, &amp; Akcay, 2016)</t>
  </si>
  <si>
    <t>Acid rain, global warming,</t>
  </si>
  <si>
    <t xml:space="preserve">greenhouse effect, and ozone layer depletion </t>
  </si>
  <si>
    <t>(Karpudewan, M., Roth, W. M., &amp; Chandrakesan, K. (2015)</t>
  </si>
  <si>
    <t xml:space="preserve">Evolution of biology </t>
  </si>
  <si>
    <t>(Putri, ,Rahman, &amp; Priyandoko, 2017).</t>
  </si>
  <si>
    <t>(Murti, &amp; Aminah, 2019).</t>
  </si>
  <si>
    <t>Global warming</t>
  </si>
  <si>
    <t>(Fajarini, Utari, &amp; Prima, 2018)</t>
  </si>
  <si>
    <r>
      <t>Ikenna, I. A. (2015). Remedying students’ misconceptions in learning of chemical bonding and spontaneity through intervention discussion learning model (IDLM). </t>
    </r>
    <r>
      <rPr>
        <i/>
        <sz val="12"/>
        <color rgb="FF222222"/>
        <rFont val="Times New Roman"/>
        <family val="1"/>
      </rPr>
      <t>World Academy of Science, Engineering and Technology, International Journal of Social, Behavioral, Educational, Economic, Business and Industrial Engineering</t>
    </r>
    <r>
      <rPr>
        <sz val="12"/>
        <color rgb="FF222222"/>
        <rFont val="Times New Roman"/>
        <family val="1"/>
      </rPr>
      <t>, </t>
    </r>
    <r>
      <rPr>
        <i/>
        <sz val="12"/>
        <color rgb="FF222222"/>
        <rFont val="Times New Roman"/>
        <family val="1"/>
      </rPr>
      <t>8</t>
    </r>
    <r>
      <rPr>
        <sz val="12"/>
        <color rgb="FF222222"/>
        <rFont val="Times New Roman"/>
        <family val="1"/>
      </rPr>
      <t>(10), 3251-3254.</t>
    </r>
  </si>
  <si>
    <t>(Milner-Bolotin, 2015)</t>
  </si>
  <si>
    <t>Energy and momentums</t>
  </si>
  <si>
    <t>Temperature and heat</t>
  </si>
  <si>
    <t>(Kartiko, 2018)</t>
  </si>
  <si>
    <t>(Ergin, 2016)</t>
  </si>
  <si>
    <t xml:space="preserve">Electric circuits </t>
  </si>
  <si>
    <t>(Nwafor, Obodo &amp; Okafor, 2015)</t>
  </si>
  <si>
    <t>(Wind &amp; Gale,2015)</t>
  </si>
  <si>
    <t>(Malik, Angstmann &amp; Wilson, 2019)</t>
  </si>
  <si>
    <t>Energy material</t>
  </si>
  <si>
    <t>(Saenpuk &amp; Ruangsuwan, 2019)</t>
  </si>
  <si>
    <t>(Haryono, 2018)</t>
  </si>
  <si>
    <t>(Eshach, Lin &amp; Tsai, 2018)</t>
  </si>
  <si>
    <t>(Berek, Sutopo&amp; Munzil, 2016)</t>
  </si>
  <si>
    <t>Municipal chemistry</t>
  </si>
  <si>
    <t>(Handhika, J., Cari, C., Suparmi, A., Sunarno,  &amp; Purwandari, 2018)</t>
  </si>
  <si>
    <t>(Milenković, Hrin, Segedinac &amp; Horvat,  2016)</t>
  </si>
  <si>
    <t>(Önder, 2017)</t>
  </si>
  <si>
    <t>(Ikenna, 2015)</t>
  </si>
  <si>
    <t>(Linenberger &amp; Bretz, 2015)</t>
  </si>
  <si>
    <t>(Orbanić, Dimec, &amp; Cencič, 2016)</t>
  </si>
  <si>
    <t>(Masykuri &amp; Rahardjo, 2018)</t>
  </si>
  <si>
    <t>(Enawaty &amp; Sartika, 2015)</t>
  </si>
  <si>
    <t>(Butler, Mooney Simmie,&amp; O’Grady, 2015)</t>
  </si>
  <si>
    <t>Photosynthesis</t>
  </si>
  <si>
    <t>(Sadhu, Tima, Cahyani, Laka,  Annis&amp; Fahriyah, 2017; Sadhu, 2019))</t>
  </si>
  <si>
    <t>(Vrabec &amp; Prokša, 2016; Ganasen &amp; Karpudewan, 2017)</t>
  </si>
  <si>
    <t>(Soeharto, 2016; Samsudin, Liliawati, Sutrisno, Suhendi &amp; Kaniawati, 2015)</t>
  </si>
  <si>
    <t>Heat transfer</t>
  </si>
  <si>
    <t>(Madu &amp; Orji, 2015; Asri, Rusdiana, &amp; Feranie, 2017)</t>
  </si>
  <si>
    <t xml:space="preserve">Simple multiple-choice conceptual tests in science assessment </t>
  </si>
  <si>
    <t>Misconception topics</t>
  </si>
  <si>
    <t>(Dalaklioğlu &amp; Sekercioğlu, 2015)</t>
  </si>
  <si>
    <t>(Kusairi, Alfad  &amp; Zulaikah , 2017)</t>
  </si>
  <si>
    <t>Impulse and momentums</t>
  </si>
  <si>
    <t>Sport Physics</t>
  </si>
  <si>
    <t>(Mavhunga, Ibrahim, Qhobela, Rollnick, 2016)</t>
  </si>
  <si>
    <t>(Azizoğlu, &amp; Geban, 2016)</t>
  </si>
  <si>
    <t>(Wibowo, Suhandi, Rusdiana, Darman, Ruhiat, Denny &amp; Fatah, 2016)</t>
  </si>
  <si>
    <t>(Wijayanti, Raharjo, Saputro, &amp; Mulyani,  2018)</t>
  </si>
  <si>
    <t>(Putri, Rahman, &amp; Priyandoko, 2017; Helmi, Rustaman, Tapilow, &amp; Hidayat, 2019))</t>
  </si>
  <si>
    <t>(Subayani, 2016; (Murti, &amp; Aminah, 2019)</t>
  </si>
  <si>
    <t xml:space="preserve">Open-ended tests in science assessment </t>
  </si>
  <si>
    <t>General physics concept</t>
  </si>
  <si>
    <t>(Piten, Rakkapao &amp; Prasitpong, 2017)</t>
  </si>
  <si>
    <t>(Gale, Wind,  Koval,  Dagosta, Ryan &amp; Usselman, 2016)</t>
  </si>
  <si>
    <t>(Celik, 2016)</t>
  </si>
  <si>
    <t>(Tural, 2015)</t>
  </si>
  <si>
    <t>(Alias, &amp; Ibrahim, 2016)</t>
  </si>
  <si>
    <t>(Lee, 2016)</t>
  </si>
  <si>
    <t>Shen, Liu &amp; Chang, 2017)</t>
  </si>
  <si>
    <t>(Zhang &amp; Misiak, 2015)</t>
  </si>
  <si>
    <t>(Mavhunga,  Ibrahim, Qhobela  &amp; Rollnick, 2016)</t>
  </si>
  <si>
    <t>(Seah, Clarke,  &amp; Hart, 2015)</t>
  </si>
  <si>
    <t>(Ratnasari, &amp; Suparmi, 2017)</t>
  </si>
  <si>
    <t>(Armağan, 2017).</t>
  </si>
  <si>
    <t>(Foisy, Potvin,  Riopel &amp; Masson, 2015)</t>
  </si>
  <si>
    <t>(Daud, Karim, Hassan &amp; Rahman, 2015)</t>
  </si>
  <si>
    <t>(Trotskovsky &amp; Sabag, 2015)</t>
  </si>
  <si>
    <t>(Zhou, Wang &amp; Zhang, 2016)</t>
  </si>
  <si>
    <t>(Lancor, 2015)</t>
  </si>
  <si>
    <t>(Smith &amp; Villarreal, 2015)</t>
  </si>
  <si>
    <t>(Kapici &amp; Akcay, 2016)</t>
  </si>
  <si>
    <t>(Leung, Wong &amp; Yung, 2015)</t>
  </si>
  <si>
    <t>(Istikomayanti &amp; Mitasari, 2017)</t>
  </si>
  <si>
    <t>(Wicaksono, Minarti  &amp; Roshayanti, 2018)</t>
  </si>
  <si>
    <t>(Boylan, 2017)</t>
  </si>
  <si>
    <t>(Yates &amp; Marek, 2015)</t>
  </si>
  <si>
    <t>(Fouad, Masters &amp; Akerson, 2015)</t>
  </si>
  <si>
    <t>Antink-Meyer, Bartos, Lederman &amp; Lederman, 2016)</t>
  </si>
  <si>
    <t>Halim, Finkenstaedt-Quinn, Olsen, Gere &amp; Shultz, 2018)</t>
  </si>
  <si>
    <t>YUCEL&amp; OZKAN, 2015)</t>
  </si>
  <si>
    <t>(Cardak, 2015)</t>
  </si>
  <si>
    <t xml:space="preserve">energy in ﬁve contexts: radiation, transportation, generating electricity, earthquakes, and the big bang theory. </t>
  </si>
  <si>
    <t>(Gale, Wind, Koval,  Dagosta, Ryan &amp; Usselman, 2016)</t>
  </si>
  <si>
    <t xml:space="preserve">Heat, temperature and energy concepts </t>
  </si>
  <si>
    <t>(Celik, 2016; Ratnasari, &amp; Suparmi, 2017)</t>
  </si>
  <si>
    <t>Light and magnet</t>
  </si>
  <si>
    <t>(Mavhunga,  brahim, Qhobela  &amp; Rollnick, 2016)</t>
  </si>
  <si>
    <t>(Seah, Clarke, &amp; Hart, 2015)</t>
  </si>
  <si>
    <t>(Foisy, Potvin, Riopel &amp; Masson, 2015; Daud, Karim, Hassan &amp; Rahman, 2015)</t>
  </si>
  <si>
    <t>Digital system</t>
  </si>
  <si>
    <t xml:space="preserve">Energy in ﬁve contexts: radiation, transportation, generating electricity, earthquakes, and the big bang theory. </t>
  </si>
  <si>
    <t>Particle position in physical changes</t>
  </si>
  <si>
    <t xml:space="preserve">Nature of science </t>
  </si>
  <si>
    <t>(Leung, Wong &amp; Yung, 2015; Wicaksono, Minarti &amp; Roshayanti, 2018; Fouad, Masters &amp; Akerson, 2015)</t>
  </si>
  <si>
    <t>Digestive system</t>
  </si>
  <si>
    <r>
      <t xml:space="preserve">(Istikomayanti &amp; Mitasari, 2017; </t>
    </r>
    <r>
      <rPr>
        <sz val="11"/>
        <color rgb="FF222222"/>
        <rFont val="Times New Roman"/>
        <family val="1"/>
      </rPr>
      <t>Cardak, 2015</t>
    </r>
    <r>
      <rPr>
        <sz val="11"/>
        <color rgb="FF000000"/>
        <rFont val="Times New Roman"/>
        <family val="1"/>
      </rPr>
      <t>)</t>
    </r>
  </si>
  <si>
    <t>Energy and climate change</t>
  </si>
  <si>
    <t>Biological evolution</t>
  </si>
  <si>
    <t>Biology concept</t>
  </si>
  <si>
    <t xml:space="preserve">Introductory biology </t>
  </si>
  <si>
    <t>Ecological concepts</t>
  </si>
  <si>
    <t>Yucel &amp; Ozkan, 2015)</t>
  </si>
  <si>
    <t xml:space="preserve">Two-tier multiple-choice tests in science assessment </t>
  </si>
  <si>
    <t xml:space="preserve">Three-tier multiple-choice tests in science assessment </t>
  </si>
  <si>
    <t xml:space="preserve">Four-tier multiple-choice tests in science assessment </t>
  </si>
  <si>
    <t>Particulate Nature of Matter</t>
  </si>
  <si>
    <t>Heat and Temperature</t>
  </si>
  <si>
    <t xml:space="preserve">Multi-tier multiple-choice tests in science assessment </t>
  </si>
  <si>
    <t>(Lin, 2016)</t>
  </si>
  <si>
    <t>(YUMUŞAK, MARAŞ, &amp; ŞAHİN, 2015)</t>
  </si>
  <si>
    <t>(Saifullah, Sutopo, &amp; Wisodo, 2017)</t>
  </si>
  <si>
    <t>(Kanli, 2015)</t>
  </si>
  <si>
    <t>(Potvin, Skelling-Desmeules, &amp; Sy, 2015)</t>
  </si>
  <si>
    <t>(Mutlu,  &amp; Sesen, 2015).</t>
  </si>
  <si>
    <t>(Siswaningsih,  Firman  &amp; Khoirunnisa, 2017)</t>
  </si>
  <si>
    <t>(Vitharana, 2015)</t>
  </si>
  <si>
    <t>(Stevens, Smith,  Marbach-Ad, Balcom,  Buchner,  Daniel &amp; McIver, 2017)</t>
  </si>
  <si>
    <t>(Widarti,  Permanasari &amp; Mulyani, 2016)</t>
  </si>
  <si>
    <t>(Widarti, Permanasari &amp; Mulyani, 2017)</t>
  </si>
  <si>
    <t>(AlHarbi, Treagust, Chandrasegaran &amp; Won, 2015)</t>
  </si>
  <si>
    <t>Osmosis and diffusion</t>
  </si>
  <si>
    <t xml:space="preserve">Plant transport </t>
  </si>
  <si>
    <t xml:space="preserve">Antibiotic resistance </t>
  </si>
  <si>
    <t>(Yumuşak, Maraş &amp; Şahin, 2015)</t>
  </si>
  <si>
    <t>Thermochemistry, Chemical Kinetics</t>
  </si>
  <si>
    <t>The Mole Concept</t>
  </si>
  <si>
    <t>(Siswaningsih, Firman  &amp; Khoirunnisa, 2017)</t>
  </si>
  <si>
    <t>Acid-base and argentometric titration</t>
  </si>
  <si>
    <t>(Stevens, Smith, Marbach-Ad, Balcom, Buchner, Daniel &amp; McIver, 2017)</t>
  </si>
  <si>
    <t xml:space="preserve">Redox titration </t>
  </si>
  <si>
    <t>(Taslidere, 2016)</t>
  </si>
  <si>
    <t xml:space="preserve">(Kusairi,  &amp; Zulaikah, 2017) </t>
  </si>
  <si>
    <t>(SYAHRUL, 2015)</t>
  </si>
  <si>
    <t>(Osman,  2017)</t>
  </si>
  <si>
    <t>(Gurcay &amp; Gulbas, 2015)</t>
  </si>
  <si>
    <t>(Aydeniz, Bilican &amp; Kirbulut, 017)</t>
  </si>
  <si>
    <t>(Taslidere &amp; Eryilmaz, 2015)</t>
  </si>
  <si>
    <t>(Putri &amp; Rohmawati, 2018)</t>
  </si>
  <si>
    <t>(Irsyad, Linuwih, &amp; Wiyanto, 2018)</t>
  </si>
  <si>
    <t>(Halim, Finkenstaedt-Quinn, Olsen, Gere,  &amp; Shultz, 2018)</t>
  </si>
  <si>
    <t>(Prastiwi, Kholiq, &amp; Setyarsih, 2018)</t>
  </si>
  <si>
    <t>(Sulistri, &amp; Lisdawati, 2017)</t>
  </si>
  <si>
    <t>(Wijaya, Handayanto &amp; Muhardjito, 2016)</t>
  </si>
  <si>
    <t>(Korur, 2015)</t>
  </si>
  <si>
    <t>(SEN  &amp; YILMAZ, 2017)</t>
  </si>
  <si>
    <t>Milenkovic, Hrin, Segedinac &amp; Horvat, 2016)</t>
  </si>
  <si>
    <t>(SUGIARTI, 2015)</t>
  </si>
  <si>
    <t>(Prodjosantoso &amp; Hertina, 2019)</t>
  </si>
  <si>
    <t>(Oberoi, 2017)</t>
  </si>
  <si>
    <t>Adaptations , habitat, biosphere, ecosys tem, food chain and food web, functions  of ecosystem, biomass and 
biodiversity”</t>
  </si>
  <si>
    <t>(Taufiq, Sriyati, &amp; Priyandonko, 2017)</t>
  </si>
  <si>
    <t>(Ainiyah, Ibrahim &amp; Hidayat, 2018)</t>
  </si>
  <si>
    <t>(Afif, Nugraha, &amp; Samsudin, 2017)</t>
  </si>
  <si>
    <t>(Kaltakci-Gurel, Eryilmaz &amp; McDermott, 2017; Fariyani, Rusilowati, &amp; Sugianto, 2017)</t>
  </si>
  <si>
    <t>Geometrical optics</t>
  </si>
  <si>
    <t>Energy and momentum</t>
  </si>
  <si>
    <t>(Hermita, Suhandi, Syaodih, Samsudin, Johan, Rosa,  &amp; Safitri, D. 2017)</t>
  </si>
  <si>
    <t>(Ammase, Siahaan&amp; Fitriani, 2019)</t>
  </si>
  <si>
    <t>(Sari, 2019)</t>
  </si>
  <si>
    <t>(Romine, Schaffe &amp; Barrow, 2015)</t>
  </si>
  <si>
    <t>(Maier,  Wolf &amp; Randler, 2016)</t>
  </si>
  <si>
    <t>Photoelectric effect</t>
  </si>
  <si>
    <t xml:space="preserve">(Kusairi,  &amp; Zulaikah, 2017; Putri &amp; Rohmawati, 2018) </t>
  </si>
  <si>
    <t>Dynamics Rotation</t>
  </si>
  <si>
    <t>Simple Current</t>
  </si>
  <si>
    <t xml:space="preserve">Circuits </t>
  </si>
  <si>
    <t>Kinetic theory of gases</t>
  </si>
  <si>
    <t>Hydrostatic pressure concept</t>
  </si>
  <si>
    <t>(Sen &amp; Yilmaz, 2017; Sugiarti, 2015)</t>
  </si>
  <si>
    <t>(Milenkovic, Hrin, Segedinac &amp; Horvat, 2016)</t>
  </si>
  <si>
    <t>Adaptations , habitat, biosphere, ecosystem, food chain and food web, functions  of ecosystem, biomass and</t>
  </si>
  <si>
    <t>biodiversity”</t>
  </si>
  <si>
    <t>Static electricity</t>
  </si>
  <si>
    <t>(Hermita, Suhandi, Syaodih, Samsudin, Johan, Rosa, &amp; Safitri, D. 2017)</t>
  </si>
  <si>
    <t>Concept of adaptation</t>
  </si>
  <si>
    <t>(Maier, Wolf &amp; Randler, 2016)</t>
  </si>
  <si>
    <t>Concept of water characteristics.</t>
  </si>
  <si>
    <t>Instrumets to diagnose student misconception in science education</t>
  </si>
  <si>
    <t>Interview</t>
  </si>
  <si>
    <t>Two-tier MCT</t>
  </si>
  <si>
    <t>Three-tier MCT</t>
  </si>
  <si>
    <t>Four-tier MCT</t>
  </si>
  <si>
    <t>Table 10. Comparison of benefits and drawbacks of diagnostic instrument to assess misconceptions in science</t>
  </si>
  <si>
    <t>Simple MCT</t>
  </si>
  <si>
    <t>Benefits</t>
  </si>
  <si>
    <t>Drawbacks</t>
  </si>
  <si>
    <t>Open-ended test</t>
  </si>
  <si>
    <t>provides in-depth explanation data.</t>
  </si>
  <si>
    <t>flexibility of questions.</t>
  </si>
  <si>
    <t>provides opportunities for students to convey their own understanding of the concept.</t>
  </si>
  <si>
    <t>students may provide answers that were not thought of by researchers.</t>
  </si>
  <si>
    <t>time efficiency.</t>
  </si>
  <si>
    <t>scores can be managed easily and objectively.</t>
  </si>
  <si>
    <t>Validity instrument is strong.</t>
  </si>
  <si>
    <t>has all the benefits of Simple MCT.</t>
  </si>
  <si>
    <t>provides an opportunity to assess the proposition of student reasoning.</t>
  </si>
  <si>
    <t>has all the benefits of Two-tier MCT.</t>
  </si>
  <si>
    <t>can determine the answers given in two tiers are misconceptions, lack of knowledge, or mistakes.</t>
  </si>
  <si>
    <t>has all the benefits of Three-tier MCT.</t>
  </si>
  <si>
    <t>can identify misconceptions that are free of errors and misunderstanding.</t>
  </si>
  <si>
    <t xml:space="preserve">takes a a large amount of time to collecting, analyzing, grading the data.  </t>
  </si>
  <si>
    <t>need certain skills to conduct interviews.</t>
  </si>
  <si>
    <t>data analysis is difficult and subjective.</t>
  </si>
  <si>
    <t>it is difficult to answer with ease when not trusting the interviewers.</t>
  </si>
  <si>
    <t>needs time to analyze data of student response.</t>
  </si>
  <si>
    <t>students tend to give poor response so that it is difficult to do analysis</t>
  </si>
  <si>
    <t>does not provide an investigation of student ideas</t>
  </si>
  <si>
    <t>students may give correct answers with wrong understanding or misconception</t>
  </si>
  <si>
    <t>difficult to made a well-structured item question</t>
  </si>
  <si>
    <t>Guessing</t>
  </si>
  <si>
    <t>overestimating students' answers because they cannot judge a student's lack of knowledge of reasoning questions</t>
  </si>
  <si>
    <t>Overestimating student answer</t>
  </si>
  <si>
    <t>underestimates the lack of understanding of students when unable to determine whether students are confident or not with the answer</t>
  </si>
  <si>
    <t>needs a long testing time</t>
  </si>
  <si>
    <t>effectiveness and usefulness may only be for tests to diagnose misconceptions</t>
  </si>
  <si>
    <t>can be used in large participans.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</si>
</sst>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  <font>
      <sz val="12"/>
      <color rgb="FF222222"/>
      <name val="Arial"/>
      <family val="2"/>
    </font>
    <font>
      <i/>
      <sz val="11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Times New Roman"/>
      <family val="1"/>
    </font>
    <font>
      <sz val="11"/>
      <color rgb="FF000000"/>
      <name val="Calibri"/>
      <family val="2"/>
      <scheme val="minor"/>
    </font>
    <font>
      <i/>
      <sz val="12"/>
      <color rgb="FF222222"/>
      <name val="Times New Roman"/>
      <family val="1"/>
    </font>
    <font>
      <sz val="11"/>
      <color rgb="FF222222"/>
      <name val="Times New Roman"/>
      <family val="1"/>
    </font>
    <font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6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4" fillId="8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8" borderId="0" xfId="0" applyFont="1" applyFill="1" applyAlignment="1">
      <alignment horizontal="left" vertical="center" wrapText="1"/>
    </xf>
    <xf numFmtId="10" fontId="0" fillId="0" borderId="0" xfId="0" applyNumberFormat="1"/>
    <xf numFmtId="0" fontId="0" fillId="0" borderId="2" xfId="0" applyBorder="1"/>
    <xf numFmtId="10" fontId="0" fillId="0" borderId="2" xfId="0" applyNumberFormat="1" applyBorder="1"/>
    <xf numFmtId="0" fontId="0" fillId="8" borderId="0" xfId="0" applyFill="1"/>
    <xf numFmtId="0" fontId="8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9" borderId="0" xfId="0" applyFont="1" applyFill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5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4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4" fillId="0" borderId="2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0" fillId="0" borderId="2" xfId="0" applyBorder="1" applyAlignment="1">
      <alignment vertical="top"/>
    </xf>
    <xf numFmtId="0" fontId="14" fillId="0" borderId="2" xfId="0" applyFont="1" applyBorder="1" applyAlignment="1">
      <alignment vertical="center" wrapText="1"/>
    </xf>
    <xf numFmtId="0" fontId="9" fillId="4" borderId="5" xfId="0" applyFont="1" applyFill="1" applyBorder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 vertical="top" wrapText="1"/>
    </xf>
    <xf numFmtId="0" fontId="9" fillId="4" borderId="10" xfId="0" applyFont="1" applyFill="1" applyBorder="1" applyAlignment="1">
      <alignment horizontal="left" vertical="top"/>
    </xf>
    <xf numFmtId="0" fontId="9" fillId="4" borderId="1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4" fillId="4" borderId="10" xfId="0" applyFont="1" applyFill="1" applyBorder="1" applyAlignment="1">
      <alignment vertical="center"/>
    </xf>
    <xf numFmtId="0" fontId="14" fillId="4" borderId="0" xfId="0" applyFont="1" applyFill="1" applyAlignment="1">
      <alignment horizontal="justify" vertical="center"/>
    </xf>
    <xf numFmtId="0" fontId="14" fillId="4" borderId="3" xfId="0" applyFont="1" applyFill="1" applyBorder="1" applyAlignment="1">
      <alignment horizontal="justify" vertic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 vertical="top" wrapText="1"/>
    </xf>
    <xf numFmtId="0" fontId="0" fillId="4" borderId="5" xfId="0" applyFill="1" applyBorder="1"/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 horizontal="left" vertical="top" wrapText="1"/>
    </xf>
    <xf numFmtId="0" fontId="14" fillId="10" borderId="4" xfId="0" applyFont="1" applyFill="1" applyBorder="1" applyAlignment="1">
      <alignment horizontal="justify" vertical="center" wrapText="1"/>
    </xf>
    <xf numFmtId="0" fontId="14" fillId="10" borderId="2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top"/>
    </xf>
    <xf numFmtId="0" fontId="8" fillId="0" borderId="0" xfId="0" applyFont="1"/>
    <xf numFmtId="0" fontId="8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textRotation="90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textRotation="90" wrapText="1"/>
    </xf>
    <xf numFmtId="0" fontId="7" fillId="0" borderId="3" xfId="0" applyFont="1" applyBorder="1" applyAlignment="1">
      <alignment horizontal="center" vertical="top" wrapText="1"/>
    </xf>
    <xf numFmtId="0" fontId="0" fillId="6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0" fontId="0" fillId="0" borderId="1" xfId="0" applyBorder="1" applyAlignment="1">
      <alignment horizontal="center"/>
    </xf>
    <xf numFmtId="0" fontId="11" fillId="9" borderId="8" xfId="0" applyFont="1" applyFill="1" applyBorder="1" applyAlignment="1">
      <alignment vertical="center" wrapText="1"/>
    </xf>
    <xf numFmtId="0" fontId="11" fillId="9" borderId="0" xfId="0" applyFont="1" applyFill="1" applyAlignment="1">
      <alignment vertical="center" wrapText="1"/>
    </xf>
    <xf numFmtId="0" fontId="11" fillId="9" borderId="7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0" fontId="0" fillId="0" borderId="0" xfId="0"/>
    <xf numFmtId="0" fontId="11" fillId="0" borderId="0" xfId="0" applyFont="1" applyAlignment="1">
      <alignment vertical="center" wrapText="1"/>
    </xf>
    <xf numFmtId="0" fontId="14" fillId="0" borderId="4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1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B72B-AE1C-4743-8788-31134AD2A931}">
  <dimension ref="A1:Q231"/>
  <sheetViews>
    <sheetView tabSelected="1" zoomScale="66" zoomScaleNormal="66" workbookViewId="0">
      <selection activeCell="C4" sqref="C4"/>
    </sheetView>
  </sheetViews>
  <sheetFormatPr defaultRowHeight="14.4" x14ac:dyDescent="0.3"/>
  <cols>
    <col min="1" max="1" width="8.88671875" style="2"/>
    <col min="2" max="2" width="34.33203125" style="1" customWidth="1"/>
    <col min="3" max="3" width="35.21875" style="1" customWidth="1"/>
    <col min="4" max="4" width="34.44140625" style="1" customWidth="1"/>
    <col min="5" max="5" width="33.44140625" style="1" customWidth="1"/>
    <col min="6" max="6" width="25.77734375" style="1" customWidth="1"/>
    <col min="7" max="7" width="25.5546875" style="1" customWidth="1"/>
    <col min="8" max="8" width="54" style="1" customWidth="1"/>
    <col min="9" max="10" width="33.6640625" style="1" customWidth="1"/>
    <col min="11" max="11" width="89.6640625" style="1" customWidth="1"/>
    <col min="12" max="12" width="20.88671875" style="1" customWidth="1"/>
    <col min="13" max="13" width="60.109375" style="1" customWidth="1"/>
    <col min="14" max="17" width="8.88671875" style="1"/>
    <col min="18" max="18" width="19.109375" style="1" customWidth="1"/>
    <col min="19" max="19" width="21.6640625" style="1" customWidth="1"/>
    <col min="20" max="20" width="30.5546875" style="1" customWidth="1"/>
    <col min="21" max="21" width="23.33203125" style="1" customWidth="1"/>
    <col min="22" max="22" width="30.109375" style="1" customWidth="1"/>
    <col min="23" max="23" width="34.6640625" style="1" customWidth="1"/>
    <col min="24" max="24" width="21.21875" style="1" customWidth="1"/>
    <col min="25" max="16384" width="8.88671875" style="1"/>
  </cols>
  <sheetData>
    <row r="1" spans="1:17" x14ac:dyDescent="0.3">
      <c r="A1" s="101" t="s">
        <v>0</v>
      </c>
      <c r="B1" s="100" t="s">
        <v>1</v>
      </c>
      <c r="C1" s="100" t="s">
        <v>7</v>
      </c>
      <c r="D1" s="100" t="s">
        <v>2</v>
      </c>
      <c r="E1" s="100" t="s">
        <v>3</v>
      </c>
      <c r="F1" s="100"/>
      <c r="G1" s="100"/>
      <c r="H1" s="100" t="s">
        <v>18</v>
      </c>
      <c r="I1" s="99"/>
      <c r="J1" s="10"/>
    </row>
    <row r="2" spans="1:17" x14ac:dyDescent="0.3">
      <c r="A2" s="101"/>
      <c r="B2" s="100"/>
      <c r="C2" s="100"/>
      <c r="D2" s="100"/>
      <c r="E2" s="3" t="s">
        <v>4</v>
      </c>
      <c r="F2" s="4" t="s">
        <v>5</v>
      </c>
      <c r="G2" s="5" t="s">
        <v>6</v>
      </c>
      <c r="H2" s="100"/>
      <c r="I2" s="99"/>
      <c r="J2" s="10"/>
    </row>
    <row r="3" spans="1:17" ht="64.8" customHeight="1" x14ac:dyDescent="0.3">
      <c r="A3" s="2">
        <v>1</v>
      </c>
      <c r="B3" s="6" t="s">
        <v>8</v>
      </c>
      <c r="C3" s="6" t="s">
        <v>10</v>
      </c>
      <c r="D3" s="12" t="s">
        <v>9</v>
      </c>
      <c r="E3" s="6" t="s">
        <v>11</v>
      </c>
      <c r="F3" s="6"/>
      <c r="G3" s="6"/>
      <c r="H3" s="6" t="s">
        <v>12</v>
      </c>
      <c r="I3" s="41" t="s">
        <v>5</v>
      </c>
      <c r="J3" s="41"/>
      <c r="K3" s="42"/>
      <c r="L3" s="42" t="s">
        <v>6</v>
      </c>
      <c r="M3" s="42"/>
    </row>
    <row r="4" spans="1:17" ht="43.2" customHeight="1" x14ac:dyDescent="0.3">
      <c r="A4" s="2">
        <v>2</v>
      </c>
      <c r="B4" s="6" t="s">
        <v>13</v>
      </c>
      <c r="C4" s="6" t="s">
        <v>14</v>
      </c>
      <c r="D4" s="5" t="s">
        <v>15</v>
      </c>
      <c r="E4" s="6" t="s">
        <v>16</v>
      </c>
      <c r="F4" s="6"/>
      <c r="G4" s="6"/>
      <c r="H4" s="6" t="s">
        <v>17</v>
      </c>
      <c r="J4" s="6" t="s">
        <v>92</v>
      </c>
      <c r="K4" s="6" t="s">
        <v>95</v>
      </c>
      <c r="L4" s="6"/>
      <c r="O4" s="6"/>
    </row>
    <row r="5" spans="1:17" ht="100.8" x14ac:dyDescent="0.3">
      <c r="A5" s="2">
        <v>3</v>
      </c>
      <c r="B5" s="6" t="s">
        <v>19</v>
      </c>
      <c r="C5" s="6" t="s">
        <v>20</v>
      </c>
      <c r="D5" s="5" t="s">
        <v>22</v>
      </c>
      <c r="E5" s="6" t="s">
        <v>23</v>
      </c>
      <c r="F5" s="6"/>
      <c r="G5" s="6"/>
      <c r="H5" s="6" t="s">
        <v>21</v>
      </c>
      <c r="J5" s="6" t="s">
        <v>112</v>
      </c>
      <c r="K5" s="6" t="s">
        <v>110</v>
      </c>
      <c r="L5" s="6"/>
      <c r="O5" s="6"/>
    </row>
    <row r="6" spans="1:17" ht="100.8" x14ac:dyDescent="0.3">
      <c r="A6" s="2">
        <v>4</v>
      </c>
      <c r="B6" s="6" t="s">
        <v>25</v>
      </c>
      <c r="C6" s="6" t="s">
        <v>26</v>
      </c>
      <c r="D6" s="15" t="s">
        <v>24</v>
      </c>
      <c r="E6" s="6" t="s">
        <v>27</v>
      </c>
      <c r="F6" s="6"/>
      <c r="G6" s="6"/>
      <c r="H6" s="6" t="s">
        <v>12</v>
      </c>
      <c r="J6" s="6" t="s">
        <v>322</v>
      </c>
      <c r="K6" s="6" t="s">
        <v>319</v>
      </c>
      <c r="L6" s="6"/>
    </row>
    <row r="7" spans="1:17" ht="86.4" x14ac:dyDescent="0.3">
      <c r="A7" s="2">
        <v>5</v>
      </c>
      <c r="B7" s="6" t="s">
        <v>28</v>
      </c>
      <c r="C7" s="6" t="s">
        <v>29</v>
      </c>
      <c r="D7" s="12" t="s">
        <v>30</v>
      </c>
      <c r="E7" s="6"/>
      <c r="F7" s="6"/>
      <c r="G7" s="6" t="s">
        <v>31</v>
      </c>
      <c r="H7" s="6" t="s">
        <v>32</v>
      </c>
      <c r="O7" s="6"/>
    </row>
    <row r="8" spans="1:17" ht="72" x14ac:dyDescent="0.3">
      <c r="A8" s="2">
        <v>6</v>
      </c>
      <c r="B8" s="6" t="s">
        <v>33</v>
      </c>
      <c r="C8" s="6" t="s">
        <v>36</v>
      </c>
      <c r="D8" s="15" t="s">
        <v>24</v>
      </c>
      <c r="E8" s="6" t="s">
        <v>27</v>
      </c>
      <c r="F8" s="6"/>
      <c r="G8" s="6"/>
      <c r="H8" s="6" t="s">
        <v>35</v>
      </c>
      <c r="M8" s="6"/>
      <c r="O8" s="6"/>
    </row>
    <row r="9" spans="1:17" ht="66" customHeight="1" x14ac:dyDescent="0.3">
      <c r="A9" s="2">
        <v>7</v>
      </c>
      <c r="B9" s="6" t="s">
        <v>37</v>
      </c>
      <c r="C9" s="6" t="s">
        <v>39</v>
      </c>
      <c r="D9" s="12" t="s">
        <v>9</v>
      </c>
      <c r="E9" s="6" t="s">
        <v>38</v>
      </c>
      <c r="F9" s="6"/>
      <c r="G9" s="6"/>
      <c r="H9" s="6" t="s">
        <v>40</v>
      </c>
      <c r="M9" s="6"/>
      <c r="N9" s="6"/>
      <c r="O9" s="6"/>
      <c r="P9" s="6"/>
      <c r="Q9" s="6"/>
    </row>
    <row r="10" spans="1:17" ht="53.4" customHeight="1" x14ac:dyDescent="0.3">
      <c r="A10" s="2">
        <v>8</v>
      </c>
      <c r="B10" s="6" t="s">
        <v>41</v>
      </c>
      <c r="C10" s="6" t="s">
        <v>43</v>
      </c>
      <c r="D10" s="12" t="s">
        <v>9</v>
      </c>
      <c r="E10" s="6" t="s">
        <v>42</v>
      </c>
      <c r="F10" s="6"/>
      <c r="G10" s="6"/>
      <c r="H10" s="6" t="s">
        <v>44</v>
      </c>
      <c r="I10" s="6"/>
      <c r="J10" s="6"/>
      <c r="K10" s="6"/>
      <c r="L10" s="6"/>
      <c r="M10" s="6"/>
      <c r="N10" s="6"/>
    </row>
    <row r="11" spans="1:17" ht="86.4" x14ac:dyDescent="0.3">
      <c r="A11" s="2">
        <v>9</v>
      </c>
      <c r="B11" s="6" t="s">
        <v>45</v>
      </c>
      <c r="C11" s="6" t="s">
        <v>47</v>
      </c>
      <c r="D11" s="5" t="s">
        <v>22</v>
      </c>
      <c r="E11" s="6"/>
      <c r="F11" s="6" t="s">
        <v>46</v>
      </c>
      <c r="G11" s="6"/>
      <c r="H11" s="6" t="s">
        <v>48</v>
      </c>
      <c r="I11" s="6"/>
      <c r="J11" s="6"/>
      <c r="K11" s="6"/>
      <c r="L11" s="6"/>
      <c r="M11" s="6"/>
    </row>
    <row r="12" spans="1:17" ht="86.4" x14ac:dyDescent="0.3">
      <c r="A12" s="2">
        <v>10</v>
      </c>
      <c r="B12" s="6" t="s">
        <v>49</v>
      </c>
      <c r="C12" s="6" t="s">
        <v>52</v>
      </c>
      <c r="D12" s="15" t="s">
        <v>24</v>
      </c>
      <c r="E12" s="6" t="s">
        <v>51</v>
      </c>
      <c r="F12" s="6"/>
      <c r="G12" s="6"/>
      <c r="H12" s="6" t="s">
        <v>50</v>
      </c>
      <c r="I12" s="6"/>
      <c r="J12" s="6"/>
      <c r="K12" s="6"/>
      <c r="L12" s="6"/>
      <c r="M12" s="6"/>
      <c r="O12" s="6"/>
    </row>
    <row r="13" spans="1:17" ht="100.8" x14ac:dyDescent="0.3">
      <c r="A13" s="2">
        <v>11</v>
      </c>
      <c r="B13" s="6" t="s">
        <v>53</v>
      </c>
      <c r="C13" s="6" t="s">
        <v>56</v>
      </c>
      <c r="D13" s="13" t="s">
        <v>54</v>
      </c>
      <c r="E13" s="6"/>
      <c r="F13" s="6"/>
      <c r="G13" s="6" t="s">
        <v>55</v>
      </c>
      <c r="H13" s="6" t="s">
        <v>12</v>
      </c>
      <c r="I13" s="6"/>
      <c r="J13" s="6"/>
      <c r="K13" s="6"/>
    </row>
    <row r="14" spans="1:17" ht="72" x14ac:dyDescent="0.3">
      <c r="A14" s="2">
        <v>12</v>
      </c>
      <c r="B14" s="6" t="s">
        <v>57</v>
      </c>
      <c r="C14" s="6" t="s">
        <v>58</v>
      </c>
      <c r="D14" s="6" t="s">
        <v>59</v>
      </c>
      <c r="F14" s="6"/>
      <c r="G14" s="6" t="s">
        <v>60</v>
      </c>
      <c r="H14" s="6" t="s">
        <v>61</v>
      </c>
      <c r="I14" s="6"/>
      <c r="J14" s="6"/>
      <c r="K14" s="6"/>
      <c r="M14" s="7"/>
    </row>
    <row r="15" spans="1:17" ht="72" x14ac:dyDescent="0.3">
      <c r="A15" s="2">
        <v>13</v>
      </c>
      <c r="B15" s="6" t="s">
        <v>63</v>
      </c>
      <c r="C15" s="6" t="s">
        <v>62</v>
      </c>
      <c r="D15" s="13" t="s">
        <v>66</v>
      </c>
      <c r="E15" s="6"/>
      <c r="F15" s="6"/>
      <c r="G15" s="6" t="s">
        <v>64</v>
      </c>
      <c r="H15" s="6" t="s">
        <v>65</v>
      </c>
      <c r="K15" s="5"/>
    </row>
    <row r="16" spans="1:17" ht="100.8" x14ac:dyDescent="0.3">
      <c r="A16" s="2">
        <v>14</v>
      </c>
      <c r="B16" s="6" t="s">
        <v>67</v>
      </c>
      <c r="C16" s="6" t="s">
        <v>68</v>
      </c>
      <c r="D16" s="5" t="s">
        <v>71</v>
      </c>
      <c r="E16" s="6"/>
      <c r="F16" s="6" t="s">
        <v>69</v>
      </c>
      <c r="G16" s="6"/>
      <c r="H16" s="6" t="s">
        <v>70</v>
      </c>
    </row>
    <row r="17" spans="1:15" ht="72" x14ac:dyDescent="0.3">
      <c r="A17" s="2">
        <v>15</v>
      </c>
      <c r="B17" s="6" t="s">
        <v>76</v>
      </c>
      <c r="C17" s="6" t="s">
        <v>75</v>
      </c>
      <c r="D17" s="6" t="s">
        <v>73</v>
      </c>
      <c r="E17" s="6"/>
      <c r="F17" s="6" t="s">
        <v>72</v>
      </c>
      <c r="G17" s="6"/>
      <c r="H17" s="6" t="s">
        <v>74</v>
      </c>
    </row>
    <row r="18" spans="1:15" ht="86.4" x14ac:dyDescent="0.3">
      <c r="A18" s="2">
        <v>16</v>
      </c>
      <c r="B18" s="6" t="s">
        <v>77</v>
      </c>
      <c r="C18" s="6" t="s">
        <v>79</v>
      </c>
      <c r="D18" s="13" t="s">
        <v>54</v>
      </c>
      <c r="E18" s="6"/>
      <c r="F18" s="6" t="s">
        <v>78</v>
      </c>
      <c r="G18" s="6"/>
      <c r="H18" s="6" t="s">
        <v>80</v>
      </c>
      <c r="L18" s="6"/>
    </row>
    <row r="19" spans="1:15" ht="115.2" x14ac:dyDescent="0.3">
      <c r="A19" s="2">
        <v>17</v>
      </c>
      <c r="B19" s="6" t="s">
        <v>81</v>
      </c>
      <c r="C19" s="6" t="s">
        <v>82</v>
      </c>
      <c r="D19" s="13" t="s">
        <v>54</v>
      </c>
      <c r="E19" s="6"/>
      <c r="F19" s="6"/>
      <c r="G19" s="6" t="s">
        <v>83</v>
      </c>
      <c r="H19" s="6" t="s">
        <v>84</v>
      </c>
      <c r="L19" s="6"/>
    </row>
    <row r="20" spans="1:15" ht="86.4" x14ac:dyDescent="0.3">
      <c r="A20" s="2">
        <v>18</v>
      </c>
      <c r="B20" s="6" t="s">
        <v>85</v>
      </c>
      <c r="C20" s="6" t="s">
        <v>86</v>
      </c>
      <c r="D20" s="12" t="s">
        <v>9</v>
      </c>
      <c r="E20" s="6" t="s">
        <v>88</v>
      </c>
      <c r="F20" s="6"/>
      <c r="G20" s="6"/>
      <c r="H20" s="6" t="s">
        <v>87</v>
      </c>
      <c r="L20" s="6"/>
    </row>
    <row r="21" spans="1:15" ht="72" x14ac:dyDescent="0.3">
      <c r="A21" s="2">
        <v>19</v>
      </c>
      <c r="B21" s="6" t="s">
        <v>89</v>
      </c>
      <c r="C21" s="6" t="s">
        <v>90</v>
      </c>
      <c r="D21" s="13" t="s">
        <v>54</v>
      </c>
      <c r="E21" s="6" t="s">
        <v>91</v>
      </c>
      <c r="F21" s="6"/>
      <c r="G21" s="6"/>
      <c r="H21" s="6" t="s">
        <v>87</v>
      </c>
      <c r="L21" s="6"/>
    </row>
    <row r="22" spans="1:15" ht="86.4" x14ac:dyDescent="0.3">
      <c r="A22" s="2">
        <v>20</v>
      </c>
      <c r="B22" s="6" t="s">
        <v>93</v>
      </c>
      <c r="C22" s="6" t="s">
        <v>95</v>
      </c>
      <c r="D22" s="6" t="s">
        <v>103</v>
      </c>
      <c r="E22" s="6"/>
      <c r="F22" s="6"/>
      <c r="G22" s="6" t="s">
        <v>92</v>
      </c>
      <c r="H22" s="6" t="s">
        <v>94</v>
      </c>
      <c r="L22" s="6"/>
    </row>
    <row r="23" spans="1:15" ht="86.4" x14ac:dyDescent="0.3">
      <c r="A23" s="2">
        <v>21</v>
      </c>
      <c r="B23" s="6" t="s">
        <v>98</v>
      </c>
      <c r="C23" s="6" t="s">
        <v>96</v>
      </c>
      <c r="D23" s="14" t="s">
        <v>102</v>
      </c>
      <c r="E23" s="6" t="s">
        <v>97</v>
      </c>
      <c r="F23" s="6"/>
      <c r="G23" s="6"/>
      <c r="H23" s="6" t="s">
        <v>94</v>
      </c>
      <c r="L23" s="6"/>
    </row>
    <row r="24" spans="1:15" ht="86.4" x14ac:dyDescent="0.3">
      <c r="A24" s="2">
        <v>22</v>
      </c>
      <c r="B24" s="6" t="s">
        <v>99</v>
      </c>
      <c r="C24" s="6" t="s">
        <v>100</v>
      </c>
      <c r="D24" s="14" t="s">
        <v>102</v>
      </c>
      <c r="E24" s="6"/>
      <c r="F24" s="6" t="s">
        <v>101</v>
      </c>
      <c r="G24" s="6"/>
      <c r="H24" s="6" t="s">
        <v>94</v>
      </c>
    </row>
    <row r="25" spans="1:15" ht="57.6" x14ac:dyDescent="0.3">
      <c r="A25" s="2">
        <v>23</v>
      </c>
      <c r="B25" s="6" t="s">
        <v>104</v>
      </c>
      <c r="C25" s="6" t="s">
        <v>105</v>
      </c>
      <c r="D25" s="12" t="s">
        <v>9</v>
      </c>
      <c r="E25" s="6"/>
      <c r="F25" s="6" t="s">
        <v>69</v>
      </c>
      <c r="G25" s="6"/>
      <c r="H25" s="6" t="s">
        <v>34</v>
      </c>
      <c r="L25" s="6"/>
    </row>
    <row r="26" spans="1:15" ht="86.4" x14ac:dyDescent="0.3">
      <c r="A26" s="2">
        <v>24</v>
      </c>
      <c r="B26" s="6" t="s">
        <v>106</v>
      </c>
      <c r="C26" s="6" t="s">
        <v>107</v>
      </c>
      <c r="D26" s="6" t="s">
        <v>73</v>
      </c>
      <c r="E26" s="6"/>
      <c r="F26" s="6"/>
      <c r="G26" s="6" t="s">
        <v>108</v>
      </c>
      <c r="H26" s="6" t="s">
        <v>12</v>
      </c>
      <c r="I26" s="6" t="s">
        <v>4</v>
      </c>
      <c r="J26" s="6"/>
      <c r="L26" s="6"/>
    </row>
    <row r="27" spans="1:15" ht="115.2" x14ac:dyDescent="0.3">
      <c r="A27" s="2">
        <v>25</v>
      </c>
      <c r="B27" s="6" t="s">
        <v>109</v>
      </c>
      <c r="C27" s="6" t="s">
        <v>110</v>
      </c>
      <c r="D27" s="6" t="s">
        <v>111</v>
      </c>
      <c r="E27" s="6"/>
      <c r="F27" s="6"/>
      <c r="G27" s="6" t="s">
        <v>112</v>
      </c>
      <c r="H27" s="6" t="s">
        <v>12</v>
      </c>
      <c r="I27" s="6" t="s">
        <v>91</v>
      </c>
      <c r="J27" s="6" t="s">
        <v>90</v>
      </c>
    </row>
    <row r="28" spans="1:15" ht="100.8" x14ac:dyDescent="0.3">
      <c r="A28" s="2">
        <v>26</v>
      </c>
      <c r="B28" s="6" t="s">
        <v>113</v>
      </c>
      <c r="C28" s="6" t="s">
        <v>114</v>
      </c>
      <c r="D28" s="12" t="s">
        <v>9</v>
      </c>
      <c r="E28" s="6" t="s">
        <v>115</v>
      </c>
      <c r="F28" s="6"/>
      <c r="G28" s="6"/>
      <c r="H28" s="6" t="s">
        <v>12</v>
      </c>
      <c r="I28" s="6" t="s">
        <v>97</v>
      </c>
      <c r="J28" s="6" t="s">
        <v>96</v>
      </c>
    </row>
    <row r="29" spans="1:15" ht="129.6" x14ac:dyDescent="0.3">
      <c r="A29" s="2">
        <v>27</v>
      </c>
      <c r="B29" s="6" t="s">
        <v>116</v>
      </c>
      <c r="C29" s="6" t="s">
        <v>117</v>
      </c>
      <c r="D29" s="15" t="s">
        <v>118</v>
      </c>
      <c r="E29" s="6" t="s">
        <v>119</v>
      </c>
      <c r="F29" s="6"/>
      <c r="G29" s="6"/>
      <c r="H29" s="6" t="s">
        <v>128</v>
      </c>
      <c r="I29" s="6" t="s">
        <v>277</v>
      </c>
      <c r="J29" s="6" t="s">
        <v>275</v>
      </c>
      <c r="M29" s="8"/>
      <c r="N29" s="6"/>
      <c r="O29" s="6"/>
    </row>
    <row r="30" spans="1:15" ht="86.4" x14ac:dyDescent="0.3">
      <c r="A30" s="2">
        <v>28</v>
      </c>
      <c r="B30" s="6" t="s">
        <v>120</v>
      </c>
      <c r="C30" s="6" t="s">
        <v>121</v>
      </c>
      <c r="D30" s="12" t="s">
        <v>122</v>
      </c>
      <c r="E30" s="6"/>
      <c r="F30" s="6" t="s">
        <v>123</v>
      </c>
      <c r="G30" s="6"/>
      <c r="H30" s="6" t="s">
        <v>70</v>
      </c>
      <c r="I30" s="6" t="s">
        <v>287</v>
      </c>
      <c r="J30" s="6" t="s">
        <v>285</v>
      </c>
      <c r="M30" s="6"/>
      <c r="N30" s="6"/>
      <c r="O30" s="6"/>
    </row>
    <row r="31" spans="1:15" ht="86.4" x14ac:dyDescent="0.3">
      <c r="A31" s="2">
        <v>29</v>
      </c>
      <c r="B31" s="6" t="s">
        <v>124</v>
      </c>
      <c r="C31" s="6" t="s">
        <v>125</v>
      </c>
      <c r="D31" s="6" t="s">
        <v>126</v>
      </c>
      <c r="E31" s="6" t="s">
        <v>127</v>
      </c>
      <c r="F31" s="6"/>
      <c r="G31" s="6"/>
      <c r="H31" s="6" t="s">
        <v>128</v>
      </c>
      <c r="I31" s="6"/>
      <c r="J31" s="6"/>
    </row>
    <row r="32" spans="1:15" ht="86.4" x14ac:dyDescent="0.3">
      <c r="A32" s="2">
        <v>30</v>
      </c>
      <c r="B32" s="6" t="s">
        <v>129</v>
      </c>
      <c r="C32" s="6" t="s">
        <v>131</v>
      </c>
      <c r="D32" s="5" t="s">
        <v>22</v>
      </c>
      <c r="E32" s="6"/>
      <c r="G32" s="6" t="s">
        <v>130</v>
      </c>
      <c r="H32" s="6" t="s">
        <v>34</v>
      </c>
    </row>
    <row r="33" spans="1:14" ht="144" x14ac:dyDescent="0.3">
      <c r="A33" s="2">
        <v>31</v>
      </c>
      <c r="B33" s="6" t="s">
        <v>132</v>
      </c>
      <c r="C33" s="6" t="s">
        <v>133</v>
      </c>
      <c r="D33" s="12" t="s">
        <v>122</v>
      </c>
      <c r="E33" s="6" t="s">
        <v>134</v>
      </c>
      <c r="F33" s="6"/>
      <c r="G33" s="6"/>
      <c r="H33" s="6" t="s">
        <v>135</v>
      </c>
      <c r="I33" s="6"/>
      <c r="J33" s="6"/>
    </row>
    <row r="34" spans="1:14" ht="72" x14ac:dyDescent="0.3">
      <c r="A34" s="2">
        <v>32</v>
      </c>
      <c r="B34" s="6" t="s">
        <v>136</v>
      </c>
      <c r="C34" s="6" t="s">
        <v>137</v>
      </c>
      <c r="D34" s="11" t="s">
        <v>138</v>
      </c>
      <c r="E34" s="6"/>
      <c r="F34" s="6" t="s">
        <v>139</v>
      </c>
      <c r="G34" s="6"/>
      <c r="H34" s="6" t="s">
        <v>140</v>
      </c>
      <c r="I34" s="6"/>
      <c r="J34" s="6"/>
    </row>
    <row r="35" spans="1:14" ht="72" x14ac:dyDescent="0.3">
      <c r="A35" s="2">
        <v>33</v>
      </c>
      <c r="B35" s="6" t="s">
        <v>141</v>
      </c>
      <c r="C35" s="6" t="s">
        <v>143</v>
      </c>
      <c r="D35" s="11" t="s">
        <v>138</v>
      </c>
      <c r="E35" s="6" t="s">
        <v>142</v>
      </c>
      <c r="F35" s="6"/>
      <c r="G35" s="6"/>
      <c r="H35" s="6" t="s">
        <v>34</v>
      </c>
      <c r="I35" s="6"/>
      <c r="J35" s="6"/>
    </row>
    <row r="36" spans="1:14" ht="86.4" x14ac:dyDescent="0.3">
      <c r="A36" s="2">
        <v>34</v>
      </c>
      <c r="B36" s="6" t="s">
        <v>144</v>
      </c>
      <c r="C36" s="6" t="s">
        <v>145</v>
      </c>
      <c r="D36" s="5" t="s">
        <v>22</v>
      </c>
      <c r="E36" s="6" t="s">
        <v>146</v>
      </c>
      <c r="F36" s="6"/>
      <c r="G36" s="6"/>
      <c r="H36" s="6" t="s">
        <v>147</v>
      </c>
      <c r="I36" s="6"/>
      <c r="J36" s="6"/>
    </row>
    <row r="37" spans="1:14" ht="72" x14ac:dyDescent="0.3">
      <c r="A37" s="2">
        <v>35</v>
      </c>
      <c r="B37" s="6" t="s">
        <v>148</v>
      </c>
      <c r="C37" s="6" t="s">
        <v>151</v>
      </c>
      <c r="D37" s="12" t="s">
        <v>150</v>
      </c>
      <c r="E37" s="6"/>
      <c r="F37" s="6" t="s">
        <v>149</v>
      </c>
      <c r="G37" s="6"/>
      <c r="H37" s="6" t="s">
        <v>152</v>
      </c>
      <c r="I37" s="6"/>
      <c r="J37" s="6"/>
    </row>
    <row r="38" spans="1:14" ht="100.8" x14ac:dyDescent="0.3">
      <c r="A38" s="2">
        <v>36</v>
      </c>
      <c r="B38" s="6" t="s">
        <v>154</v>
      </c>
      <c r="C38" s="6" t="s">
        <v>155</v>
      </c>
      <c r="D38" s="6" t="s">
        <v>156</v>
      </c>
      <c r="E38" s="6" t="s">
        <v>153</v>
      </c>
      <c r="F38" s="6"/>
      <c r="G38" s="6"/>
      <c r="H38" s="6" t="s">
        <v>12</v>
      </c>
      <c r="I38" s="6"/>
      <c r="J38" s="6"/>
    </row>
    <row r="39" spans="1:14" ht="100.8" x14ac:dyDescent="0.3">
      <c r="A39" s="2">
        <v>37</v>
      </c>
      <c r="B39" s="6" t="s">
        <v>157</v>
      </c>
      <c r="C39" s="6" t="s">
        <v>158</v>
      </c>
      <c r="D39" s="6" t="s">
        <v>156</v>
      </c>
      <c r="E39" s="6"/>
      <c r="F39" s="6" t="s">
        <v>159</v>
      </c>
      <c r="G39" s="6"/>
      <c r="H39" s="6" t="s">
        <v>160</v>
      </c>
      <c r="I39" s="6"/>
      <c r="J39" s="6"/>
    </row>
    <row r="40" spans="1:14" ht="86.4" x14ac:dyDescent="0.3">
      <c r="A40" s="2">
        <v>38</v>
      </c>
      <c r="B40" s="6" t="s">
        <v>162</v>
      </c>
      <c r="C40" s="6" t="s">
        <v>161</v>
      </c>
      <c r="D40" s="5" t="s">
        <v>22</v>
      </c>
      <c r="E40" s="6" t="s">
        <v>163</v>
      </c>
      <c r="F40" s="6"/>
      <c r="G40" s="6"/>
      <c r="H40" s="6" t="s">
        <v>164</v>
      </c>
      <c r="I40" s="6"/>
      <c r="J40" s="6"/>
    </row>
    <row r="41" spans="1:14" ht="100.8" x14ac:dyDescent="0.3">
      <c r="A41" s="2">
        <v>39</v>
      </c>
      <c r="B41" s="6" t="s">
        <v>165</v>
      </c>
      <c r="C41" s="6" t="s">
        <v>166</v>
      </c>
      <c r="D41" s="6" t="s">
        <v>156</v>
      </c>
      <c r="E41" s="6" t="s">
        <v>167</v>
      </c>
      <c r="F41" s="6"/>
      <c r="G41" s="6"/>
      <c r="H41" s="6" t="s">
        <v>168</v>
      </c>
      <c r="I41" s="6"/>
      <c r="J41" s="6"/>
    </row>
    <row r="42" spans="1:14" ht="86.4" x14ac:dyDescent="0.3">
      <c r="A42" s="2">
        <v>40</v>
      </c>
      <c r="B42" s="6" t="s">
        <v>169</v>
      </c>
      <c r="C42" s="6" t="s">
        <v>170</v>
      </c>
      <c r="D42" s="6" t="s">
        <v>156</v>
      </c>
      <c r="E42" s="6"/>
      <c r="F42" s="6"/>
      <c r="G42" s="6" t="s">
        <v>171</v>
      </c>
      <c r="H42" s="6" t="s">
        <v>87</v>
      </c>
    </row>
    <row r="43" spans="1:14" ht="100.8" x14ac:dyDescent="0.3">
      <c r="A43" s="2">
        <v>41</v>
      </c>
      <c r="B43" s="6" t="s">
        <v>172</v>
      </c>
      <c r="C43" s="6" t="s">
        <v>173</v>
      </c>
      <c r="D43" s="6" t="s">
        <v>156</v>
      </c>
      <c r="E43" s="6"/>
      <c r="F43" s="6"/>
      <c r="G43" s="6" t="s">
        <v>174</v>
      </c>
      <c r="H43" s="6" t="s">
        <v>164</v>
      </c>
    </row>
    <row r="44" spans="1:14" ht="72" x14ac:dyDescent="0.3">
      <c r="A44" s="2">
        <v>42</v>
      </c>
      <c r="B44" s="6" t="s">
        <v>175</v>
      </c>
      <c r="C44" s="6" t="s">
        <v>176</v>
      </c>
      <c r="D44" s="6" t="s">
        <v>156</v>
      </c>
      <c r="E44" s="6" t="s">
        <v>177</v>
      </c>
      <c r="F44" s="6"/>
      <c r="G44" s="6"/>
      <c r="H44" s="6" t="s">
        <v>65</v>
      </c>
    </row>
    <row r="45" spans="1:14" ht="72" x14ac:dyDescent="0.3">
      <c r="A45" s="2">
        <v>43</v>
      </c>
      <c r="B45" s="6" t="s">
        <v>178</v>
      </c>
      <c r="C45" s="6" t="s">
        <v>179</v>
      </c>
      <c r="D45" s="6" t="s">
        <v>156</v>
      </c>
      <c r="E45" s="6" t="s">
        <v>180</v>
      </c>
      <c r="F45" s="6"/>
      <c r="G45" s="6"/>
      <c r="H45" s="6" t="s">
        <v>164</v>
      </c>
      <c r="N45" s="6"/>
    </row>
    <row r="46" spans="1:14" ht="72" x14ac:dyDescent="0.3">
      <c r="A46" s="2">
        <v>44</v>
      </c>
      <c r="B46" s="6" t="s">
        <v>181</v>
      </c>
      <c r="C46" s="6" t="s">
        <v>182</v>
      </c>
      <c r="D46" s="5" t="s">
        <v>22</v>
      </c>
      <c r="E46" s="6" t="s">
        <v>183</v>
      </c>
      <c r="F46" s="6"/>
      <c r="G46" s="6"/>
      <c r="H46" s="6" t="s">
        <v>184</v>
      </c>
    </row>
    <row r="47" spans="1:14" ht="171.6" x14ac:dyDescent="0.3">
      <c r="A47" s="2">
        <v>45</v>
      </c>
      <c r="B47" s="6" t="s">
        <v>185</v>
      </c>
      <c r="C47" s="43" t="s">
        <v>466</v>
      </c>
      <c r="D47" s="5" t="s">
        <v>22</v>
      </c>
      <c r="F47" s="6" t="s">
        <v>186</v>
      </c>
      <c r="G47" s="6"/>
      <c r="H47" s="6" t="s">
        <v>187</v>
      </c>
    </row>
    <row r="48" spans="1:14" ht="86.4" x14ac:dyDescent="0.3">
      <c r="A48" s="2">
        <v>46</v>
      </c>
      <c r="B48" s="6" t="s">
        <v>188</v>
      </c>
      <c r="C48" s="6" t="s">
        <v>189</v>
      </c>
      <c r="D48" s="5" t="s">
        <v>22</v>
      </c>
      <c r="E48" s="6" t="s">
        <v>190</v>
      </c>
      <c r="F48" s="6"/>
      <c r="G48" s="6"/>
      <c r="H48" s="6" t="s">
        <v>128</v>
      </c>
      <c r="N48" s="6"/>
    </row>
    <row r="49" spans="1:14" ht="115.2" x14ac:dyDescent="0.3">
      <c r="A49" s="2">
        <v>47</v>
      </c>
      <c r="B49" s="6" t="s">
        <v>191</v>
      </c>
      <c r="C49" s="6" t="s">
        <v>192</v>
      </c>
      <c r="D49" s="5" t="s">
        <v>22</v>
      </c>
      <c r="E49" s="6" t="s">
        <v>183</v>
      </c>
      <c r="F49" s="6"/>
      <c r="G49" s="6"/>
      <c r="H49" s="6" t="s">
        <v>164</v>
      </c>
      <c r="N49" s="6"/>
    </row>
    <row r="50" spans="1:14" ht="115.2" x14ac:dyDescent="0.3">
      <c r="A50" s="2">
        <v>48</v>
      </c>
      <c r="B50" s="6" t="s">
        <v>193</v>
      </c>
      <c r="C50" s="6" t="s">
        <v>194</v>
      </c>
      <c r="D50" s="13" t="s">
        <v>66</v>
      </c>
      <c r="E50" s="6"/>
      <c r="F50" s="6" t="s">
        <v>195</v>
      </c>
      <c r="G50" s="6"/>
      <c r="H50" s="6" t="s">
        <v>128</v>
      </c>
      <c r="I50" s="6"/>
      <c r="J50" s="6"/>
    </row>
    <row r="51" spans="1:14" ht="115.2" x14ac:dyDescent="0.3">
      <c r="A51" s="2">
        <v>49</v>
      </c>
      <c r="B51" s="6" t="s">
        <v>196</v>
      </c>
      <c r="C51" s="6" t="s">
        <v>197</v>
      </c>
      <c r="D51" s="12" t="s">
        <v>9</v>
      </c>
      <c r="E51" s="6" t="s">
        <v>564</v>
      </c>
      <c r="F51" s="6"/>
      <c r="G51" s="6"/>
      <c r="H51" s="6" t="s">
        <v>168</v>
      </c>
      <c r="I51" s="6"/>
      <c r="J51" s="6"/>
      <c r="M51" s="6"/>
      <c r="N51" s="6"/>
    </row>
    <row r="52" spans="1:14" ht="72" x14ac:dyDescent="0.3">
      <c r="A52" s="2">
        <v>50</v>
      </c>
      <c r="B52" s="6" t="s">
        <v>198</v>
      </c>
      <c r="C52" s="6" t="s">
        <v>199</v>
      </c>
      <c r="D52" s="6" t="s">
        <v>156</v>
      </c>
      <c r="E52" s="6" t="s">
        <v>200</v>
      </c>
      <c r="F52" s="6"/>
      <c r="G52" s="6"/>
      <c r="H52" s="6" t="s">
        <v>12</v>
      </c>
      <c r="I52" s="6"/>
      <c r="J52" s="6"/>
      <c r="N52" s="6"/>
    </row>
    <row r="53" spans="1:14" ht="86.4" x14ac:dyDescent="0.3">
      <c r="A53" s="2">
        <v>51</v>
      </c>
      <c r="B53" s="6" t="s">
        <v>201</v>
      </c>
      <c r="C53" s="6" t="s">
        <v>202</v>
      </c>
      <c r="D53" s="6" t="s">
        <v>156</v>
      </c>
      <c r="E53" s="6" t="s">
        <v>203</v>
      </c>
      <c r="F53" s="6"/>
      <c r="G53" s="6"/>
      <c r="H53" s="6" t="s">
        <v>87</v>
      </c>
      <c r="I53" s="6"/>
      <c r="J53" s="6"/>
      <c r="M53" s="6"/>
    </row>
    <row r="54" spans="1:14" ht="86.4" x14ac:dyDescent="0.3">
      <c r="A54" s="2">
        <v>52</v>
      </c>
      <c r="B54" s="6" t="s">
        <v>204</v>
      </c>
      <c r="C54" s="6" t="s">
        <v>205</v>
      </c>
      <c r="D54" s="5" t="s">
        <v>22</v>
      </c>
      <c r="E54" s="6" t="s">
        <v>206</v>
      </c>
      <c r="F54" s="6"/>
      <c r="G54" s="6"/>
      <c r="H54" s="6" t="s">
        <v>65</v>
      </c>
      <c r="N54" s="6"/>
    </row>
    <row r="55" spans="1:14" ht="129.6" x14ac:dyDescent="0.3">
      <c r="A55" s="2">
        <v>53</v>
      </c>
      <c r="B55" s="6" t="s">
        <v>207</v>
      </c>
      <c r="C55" s="6" t="s">
        <v>208</v>
      </c>
      <c r="D55" s="5" t="s">
        <v>22</v>
      </c>
      <c r="E55" s="6" t="s">
        <v>163</v>
      </c>
      <c r="F55" s="6"/>
      <c r="G55" s="6"/>
      <c r="H55" s="6" t="s">
        <v>209</v>
      </c>
    </row>
    <row r="56" spans="1:14" ht="86.4" x14ac:dyDescent="0.3">
      <c r="A56" s="2">
        <v>54</v>
      </c>
      <c r="B56" s="6" t="s">
        <v>211</v>
      </c>
      <c r="C56" s="6" t="s">
        <v>210</v>
      </c>
      <c r="D56" s="6" t="s">
        <v>156</v>
      </c>
      <c r="E56" s="6"/>
      <c r="F56" s="6"/>
      <c r="G56" s="6" t="s">
        <v>212</v>
      </c>
      <c r="H56" s="6" t="s">
        <v>164</v>
      </c>
      <c r="I56" s="2"/>
      <c r="J56" s="2"/>
    </row>
    <row r="57" spans="1:14" ht="57.6" x14ac:dyDescent="0.3">
      <c r="A57" s="2">
        <v>55</v>
      </c>
      <c r="B57" s="6" t="s">
        <v>214</v>
      </c>
      <c r="C57" s="6" t="s">
        <v>213</v>
      </c>
      <c r="D57" s="6" t="s">
        <v>156</v>
      </c>
      <c r="E57" s="6" t="s">
        <v>215</v>
      </c>
      <c r="F57" s="6"/>
      <c r="G57" s="6"/>
      <c r="H57" s="6" t="s">
        <v>216</v>
      </c>
      <c r="I57" s="7"/>
      <c r="J57" s="6"/>
    </row>
    <row r="58" spans="1:14" ht="72" x14ac:dyDescent="0.3">
      <c r="A58" s="2">
        <v>56</v>
      </c>
      <c r="B58" s="6" t="s">
        <v>217</v>
      </c>
      <c r="C58" s="1" t="s">
        <v>218</v>
      </c>
      <c r="D58" s="5" t="s">
        <v>22</v>
      </c>
      <c r="E58" s="6" t="s">
        <v>219</v>
      </c>
      <c r="F58" s="6"/>
      <c r="G58" s="6"/>
      <c r="H58" s="6" t="s">
        <v>65</v>
      </c>
    </row>
    <row r="59" spans="1:14" ht="124.8" x14ac:dyDescent="0.3">
      <c r="A59" s="2">
        <v>57</v>
      </c>
      <c r="B59" s="6" t="s">
        <v>221</v>
      </c>
      <c r="C59" s="7" t="s">
        <v>220</v>
      </c>
      <c r="D59" s="5" t="s">
        <v>22</v>
      </c>
      <c r="E59" s="6"/>
      <c r="F59" s="6" t="s">
        <v>222</v>
      </c>
      <c r="G59" s="6"/>
      <c r="H59" s="6" t="s">
        <v>87</v>
      </c>
      <c r="N59" s="6"/>
    </row>
    <row r="60" spans="1:14" ht="115.2" x14ac:dyDescent="0.3">
      <c r="A60" s="2">
        <v>58</v>
      </c>
      <c r="B60" s="6" t="s">
        <v>223</v>
      </c>
      <c r="C60" s="6" t="s">
        <v>224</v>
      </c>
      <c r="D60" s="6" t="s">
        <v>156</v>
      </c>
      <c r="E60" s="6" t="s">
        <v>225</v>
      </c>
      <c r="F60" s="6"/>
      <c r="G60" s="6"/>
      <c r="H60" s="6" t="s">
        <v>12</v>
      </c>
      <c r="N60" s="6"/>
    </row>
    <row r="61" spans="1:14" ht="72" x14ac:dyDescent="0.3">
      <c r="A61" s="2">
        <v>59</v>
      </c>
      <c r="B61" s="6" t="s">
        <v>226</v>
      </c>
      <c r="C61" s="6" t="s">
        <v>227</v>
      </c>
      <c r="D61" s="6" t="s">
        <v>156</v>
      </c>
      <c r="E61" s="6"/>
      <c r="F61" s="6"/>
      <c r="G61" s="6" t="s">
        <v>229</v>
      </c>
      <c r="H61" s="6" t="s">
        <v>228</v>
      </c>
      <c r="I61" s="6"/>
      <c r="J61" s="6"/>
      <c r="N61" s="6"/>
    </row>
    <row r="62" spans="1:14" ht="100.8" x14ac:dyDescent="0.3">
      <c r="A62" s="2">
        <v>60</v>
      </c>
      <c r="B62" s="6" t="s">
        <v>230</v>
      </c>
      <c r="C62" s="6" t="s">
        <v>231</v>
      </c>
      <c r="D62" s="5" t="s">
        <v>138</v>
      </c>
      <c r="E62" s="6"/>
      <c r="G62" s="6" t="s">
        <v>232</v>
      </c>
      <c r="H62" s="6" t="s">
        <v>128</v>
      </c>
      <c r="I62" s="6"/>
      <c r="J62" s="6"/>
      <c r="K62" s="6"/>
      <c r="N62" s="6"/>
    </row>
    <row r="63" spans="1:14" ht="72" x14ac:dyDescent="0.3">
      <c r="A63" s="2">
        <v>61</v>
      </c>
      <c r="B63" s="6" t="s">
        <v>233</v>
      </c>
      <c r="C63" s="6" t="s">
        <v>234</v>
      </c>
      <c r="D63" s="5" t="s">
        <v>22</v>
      </c>
      <c r="E63" s="6"/>
      <c r="F63" s="6" t="s">
        <v>235</v>
      </c>
      <c r="G63" s="6"/>
      <c r="H63" s="6" t="s">
        <v>147</v>
      </c>
      <c r="I63" s="6"/>
      <c r="J63" s="6"/>
      <c r="K63" s="6"/>
      <c r="M63" s="6"/>
      <c r="N63" s="6"/>
    </row>
    <row r="64" spans="1:14" ht="86.4" x14ac:dyDescent="0.3">
      <c r="A64" s="2">
        <v>62</v>
      </c>
      <c r="B64" s="6" t="s">
        <v>236</v>
      </c>
      <c r="C64" s="6" t="s">
        <v>237</v>
      </c>
      <c r="D64" s="6" t="s">
        <v>156</v>
      </c>
      <c r="E64" s="6" t="s">
        <v>238</v>
      </c>
      <c r="F64" s="6"/>
      <c r="G64" s="6"/>
      <c r="H64" s="6" t="s">
        <v>12</v>
      </c>
      <c r="I64" s="6"/>
      <c r="J64" s="6"/>
      <c r="M64" s="6"/>
      <c r="N64" s="6"/>
    </row>
    <row r="65" spans="1:14" ht="72" x14ac:dyDescent="0.3">
      <c r="A65" s="2">
        <v>63</v>
      </c>
      <c r="B65" s="6" t="s">
        <v>239</v>
      </c>
      <c r="C65" s="6" t="s">
        <v>240</v>
      </c>
      <c r="D65" s="6" t="s">
        <v>156</v>
      </c>
      <c r="E65" s="6"/>
      <c r="F65" s="6"/>
      <c r="G65" s="6" t="s">
        <v>242</v>
      </c>
      <c r="H65" s="6" t="s">
        <v>241</v>
      </c>
      <c r="M65" s="6"/>
      <c r="N65" s="6"/>
    </row>
    <row r="66" spans="1:14" ht="72" x14ac:dyDescent="0.3">
      <c r="A66" s="2">
        <v>64</v>
      </c>
      <c r="B66" s="6" t="s">
        <v>244</v>
      </c>
      <c r="C66" s="6" t="s">
        <v>243</v>
      </c>
      <c r="D66" s="5" t="s">
        <v>22</v>
      </c>
      <c r="E66" s="6" t="s">
        <v>246</v>
      </c>
      <c r="F66" s="6"/>
      <c r="G66" s="6"/>
      <c r="H66" s="6" t="s">
        <v>245</v>
      </c>
    </row>
    <row r="67" spans="1:14" ht="100.8" x14ac:dyDescent="0.3">
      <c r="A67" s="2">
        <v>65</v>
      </c>
      <c r="B67" s="6" t="s">
        <v>247</v>
      </c>
      <c r="C67" s="6" t="s">
        <v>248</v>
      </c>
      <c r="D67" s="6" t="s">
        <v>250</v>
      </c>
      <c r="E67" s="6" t="s">
        <v>249</v>
      </c>
      <c r="F67" s="6"/>
      <c r="G67" s="6"/>
      <c r="H67" s="6" t="s">
        <v>128</v>
      </c>
      <c r="I67" s="6"/>
      <c r="J67" s="6"/>
    </row>
    <row r="68" spans="1:14" ht="72" x14ac:dyDescent="0.3">
      <c r="A68" s="2">
        <v>66</v>
      </c>
      <c r="B68" s="6" t="s">
        <v>251</v>
      </c>
      <c r="C68" s="6" t="s">
        <v>252</v>
      </c>
      <c r="D68" s="6" t="s">
        <v>253</v>
      </c>
      <c r="E68" s="6"/>
      <c r="F68" s="6"/>
      <c r="G68" s="6" t="s">
        <v>212</v>
      </c>
      <c r="H68" s="6" t="s">
        <v>87</v>
      </c>
      <c r="I68" s="6"/>
      <c r="J68" s="6"/>
    </row>
    <row r="69" spans="1:14" ht="100.8" x14ac:dyDescent="0.3">
      <c r="A69" s="2">
        <v>67</v>
      </c>
      <c r="B69" s="6" t="s">
        <v>254</v>
      </c>
      <c r="C69" s="6" t="s">
        <v>255</v>
      </c>
      <c r="D69" s="12" t="s">
        <v>122</v>
      </c>
      <c r="E69" s="6"/>
      <c r="F69" s="6"/>
      <c r="G69" s="6" t="s">
        <v>408</v>
      </c>
      <c r="H69" s="6" t="s">
        <v>256</v>
      </c>
      <c r="I69" s="6"/>
      <c r="J69" s="6"/>
    </row>
    <row r="70" spans="1:14" ht="86.4" x14ac:dyDescent="0.3">
      <c r="A70" s="2">
        <v>68</v>
      </c>
      <c r="B70" s="6" t="s">
        <v>258</v>
      </c>
      <c r="C70" s="6" t="s">
        <v>257</v>
      </c>
      <c r="D70" s="5" t="s">
        <v>22</v>
      </c>
      <c r="E70" s="6" t="s">
        <v>260</v>
      </c>
      <c r="F70" s="6"/>
      <c r="G70" s="6"/>
      <c r="H70" s="6" t="s">
        <v>259</v>
      </c>
      <c r="I70" s="6"/>
      <c r="J70" s="6"/>
    </row>
    <row r="71" spans="1:14" ht="115.2" x14ac:dyDescent="0.3">
      <c r="A71" s="2">
        <v>69</v>
      </c>
      <c r="B71" s="6" t="s">
        <v>261</v>
      </c>
      <c r="C71" s="6" t="s">
        <v>262</v>
      </c>
      <c r="D71" s="5" t="s">
        <v>22</v>
      </c>
      <c r="E71" s="6" t="s">
        <v>263</v>
      </c>
      <c r="F71" s="6"/>
      <c r="G71" s="6"/>
      <c r="H71" s="6" t="s">
        <v>128</v>
      </c>
      <c r="I71" s="6"/>
      <c r="J71" s="6"/>
    </row>
    <row r="72" spans="1:14" ht="57.6" x14ac:dyDescent="0.3">
      <c r="A72" s="2">
        <v>70</v>
      </c>
      <c r="B72" s="6" t="s">
        <v>264</v>
      </c>
      <c r="C72" s="6" t="s">
        <v>265</v>
      </c>
      <c r="D72" s="6" t="s">
        <v>253</v>
      </c>
      <c r="E72" s="6" t="s">
        <v>4</v>
      </c>
      <c r="F72" s="6"/>
      <c r="G72" s="6"/>
      <c r="H72" s="6" t="s">
        <v>147</v>
      </c>
      <c r="I72" s="6"/>
      <c r="J72" s="6"/>
    </row>
    <row r="73" spans="1:14" ht="115.2" x14ac:dyDescent="0.3">
      <c r="A73" s="2">
        <v>71</v>
      </c>
      <c r="B73" s="6" t="s">
        <v>267</v>
      </c>
      <c r="C73" s="6" t="s">
        <v>266</v>
      </c>
      <c r="D73" s="6" t="s">
        <v>253</v>
      </c>
      <c r="E73" s="6"/>
      <c r="F73" s="6"/>
      <c r="G73" s="6" t="s">
        <v>268</v>
      </c>
      <c r="H73" s="6" t="s">
        <v>87</v>
      </c>
      <c r="I73" s="6"/>
      <c r="J73" s="6"/>
    </row>
    <row r="74" spans="1:14" ht="129.6" x14ac:dyDescent="0.3">
      <c r="A74" s="2">
        <v>72</v>
      </c>
      <c r="B74" s="6" t="s">
        <v>270</v>
      </c>
      <c r="C74" s="6" t="s">
        <v>269</v>
      </c>
      <c r="D74" s="5" t="s">
        <v>22</v>
      </c>
      <c r="E74" s="6"/>
      <c r="F74" s="6" t="s">
        <v>271</v>
      </c>
      <c r="G74" s="6"/>
      <c r="H74" s="6" t="s">
        <v>256</v>
      </c>
      <c r="I74" s="6"/>
      <c r="J74" s="6"/>
    </row>
    <row r="75" spans="1:14" ht="86.4" x14ac:dyDescent="0.3">
      <c r="A75" s="2">
        <v>73</v>
      </c>
      <c r="B75" s="6" t="s">
        <v>273</v>
      </c>
      <c r="C75" s="6" t="s">
        <v>272</v>
      </c>
      <c r="D75" s="5" t="s">
        <v>138</v>
      </c>
      <c r="E75" s="6"/>
      <c r="F75" s="6" t="s">
        <v>222</v>
      </c>
      <c r="G75" s="6"/>
      <c r="H75" s="6" t="s">
        <v>256</v>
      </c>
      <c r="I75" s="6"/>
      <c r="J75" s="6"/>
    </row>
    <row r="76" spans="1:14" ht="57.6" x14ac:dyDescent="0.3">
      <c r="A76" s="2">
        <v>74</v>
      </c>
      <c r="B76" s="6" t="s">
        <v>274</v>
      </c>
      <c r="C76" s="6" t="s">
        <v>275</v>
      </c>
      <c r="D76" s="13" t="s">
        <v>276</v>
      </c>
      <c r="E76" s="6" t="s">
        <v>277</v>
      </c>
      <c r="F76" s="6"/>
      <c r="G76" s="6"/>
      <c r="H76" s="6" t="s">
        <v>34</v>
      </c>
      <c r="I76" s="6"/>
      <c r="J76" s="6"/>
    </row>
    <row r="77" spans="1:14" ht="86.4" x14ac:dyDescent="0.3">
      <c r="A77" s="2">
        <v>75</v>
      </c>
      <c r="B77" s="6" t="s">
        <v>278</v>
      </c>
      <c r="C77" s="6" t="s">
        <v>279</v>
      </c>
      <c r="D77" s="6" t="s">
        <v>253</v>
      </c>
      <c r="E77" s="6" t="s">
        <v>280</v>
      </c>
      <c r="F77" s="6"/>
      <c r="G77" s="6"/>
      <c r="H77" s="6" t="s">
        <v>94</v>
      </c>
      <c r="I77" s="6"/>
      <c r="J77" s="6"/>
    </row>
    <row r="78" spans="1:14" ht="115.2" x14ac:dyDescent="0.3">
      <c r="A78" s="2">
        <v>76</v>
      </c>
      <c r="B78" s="6" t="s">
        <v>281</v>
      </c>
      <c r="C78" s="6" t="s">
        <v>282</v>
      </c>
      <c r="D78" s="6" t="s">
        <v>253</v>
      </c>
      <c r="E78" s="6" t="s">
        <v>280</v>
      </c>
      <c r="F78" s="6"/>
      <c r="G78" s="6"/>
      <c r="H78" s="6" t="s">
        <v>283</v>
      </c>
      <c r="I78" s="6"/>
      <c r="J78" s="6"/>
    </row>
    <row r="79" spans="1:14" ht="72" x14ac:dyDescent="0.3">
      <c r="A79" s="2">
        <v>77</v>
      </c>
      <c r="B79" s="6" t="s">
        <v>284</v>
      </c>
      <c r="C79" s="6" t="s">
        <v>285</v>
      </c>
      <c r="D79" s="13" t="s">
        <v>286</v>
      </c>
      <c r="E79" s="6" t="s">
        <v>287</v>
      </c>
      <c r="F79" s="6"/>
      <c r="G79" s="6"/>
      <c r="H79" s="6" t="s">
        <v>65</v>
      </c>
      <c r="I79" s="6"/>
      <c r="J79" s="6"/>
    </row>
    <row r="80" spans="1:14" ht="72" x14ac:dyDescent="0.3">
      <c r="A80" s="2">
        <v>78</v>
      </c>
      <c r="B80" s="6" t="s">
        <v>288</v>
      </c>
      <c r="C80" s="6" t="s">
        <v>289</v>
      </c>
      <c r="D80" s="6" t="s">
        <v>253</v>
      </c>
      <c r="E80" s="6" t="s">
        <v>290</v>
      </c>
      <c r="F80" s="6"/>
      <c r="G80" s="6"/>
      <c r="H80" s="6" t="s">
        <v>12</v>
      </c>
      <c r="I80" s="6"/>
      <c r="J80" s="6"/>
    </row>
    <row r="81" spans="1:10" ht="100.8" x14ac:dyDescent="0.3">
      <c r="A81" s="2">
        <v>79</v>
      </c>
      <c r="B81" s="6" t="s">
        <v>292</v>
      </c>
      <c r="C81" s="6" t="s">
        <v>291</v>
      </c>
      <c r="D81" s="6" t="s">
        <v>253</v>
      </c>
      <c r="E81" s="6" t="s">
        <v>293</v>
      </c>
      <c r="F81" s="6"/>
      <c r="G81" s="6"/>
      <c r="H81" s="6" t="s">
        <v>34</v>
      </c>
      <c r="I81" s="6"/>
      <c r="J81" s="6"/>
    </row>
    <row r="82" spans="1:10" ht="72" x14ac:dyDescent="0.3">
      <c r="A82" s="2">
        <v>80</v>
      </c>
      <c r="B82" s="6" t="s">
        <v>294</v>
      </c>
      <c r="C82" s="6" t="s">
        <v>295</v>
      </c>
      <c r="D82" s="5" t="s">
        <v>22</v>
      </c>
      <c r="E82" s="6"/>
      <c r="F82" s="6"/>
      <c r="G82" s="6" t="s">
        <v>296</v>
      </c>
      <c r="H82" s="6" t="s">
        <v>34</v>
      </c>
      <c r="I82" s="6"/>
      <c r="J82" s="6"/>
    </row>
    <row r="83" spans="1:10" ht="100.8" x14ac:dyDescent="0.3">
      <c r="A83" s="2">
        <v>81</v>
      </c>
      <c r="B83" s="6" t="s">
        <v>297</v>
      </c>
      <c r="C83" s="6" t="s">
        <v>298</v>
      </c>
      <c r="D83" s="5" t="s">
        <v>22</v>
      </c>
      <c r="E83" s="8" t="s">
        <v>299</v>
      </c>
      <c r="F83" s="6"/>
      <c r="G83" s="6"/>
      <c r="H83" s="6" t="s">
        <v>34</v>
      </c>
      <c r="I83" s="6"/>
      <c r="J83" s="6"/>
    </row>
    <row r="84" spans="1:10" ht="86.4" x14ac:dyDescent="0.3">
      <c r="A84" s="2">
        <v>82</v>
      </c>
      <c r="B84" s="6" t="s">
        <v>300</v>
      </c>
      <c r="C84" s="6" t="s">
        <v>301</v>
      </c>
      <c r="D84" s="5" t="s">
        <v>22</v>
      </c>
      <c r="E84" s="6" t="s">
        <v>302</v>
      </c>
      <c r="F84" s="6"/>
      <c r="G84" s="6"/>
      <c r="H84" s="6" t="s">
        <v>50</v>
      </c>
      <c r="I84" s="6"/>
      <c r="J84" s="6"/>
    </row>
    <row r="85" spans="1:10" ht="100.8" x14ac:dyDescent="0.3">
      <c r="A85" s="2">
        <v>83</v>
      </c>
      <c r="B85" s="6" t="s">
        <v>303</v>
      </c>
      <c r="C85" s="6" t="s">
        <v>304</v>
      </c>
      <c r="D85" s="5" t="s">
        <v>22</v>
      </c>
      <c r="E85" s="6"/>
      <c r="F85" s="6"/>
      <c r="G85" s="6" t="s">
        <v>305</v>
      </c>
      <c r="H85" s="6" t="s">
        <v>128</v>
      </c>
      <c r="I85" s="6"/>
      <c r="J85" s="6"/>
    </row>
    <row r="86" spans="1:10" ht="100.8" x14ac:dyDescent="0.3">
      <c r="A86" s="2">
        <v>84</v>
      </c>
      <c r="B86" s="6" t="s">
        <v>306</v>
      </c>
      <c r="C86" s="6" t="s">
        <v>307</v>
      </c>
      <c r="D86" s="15" t="s">
        <v>308</v>
      </c>
      <c r="E86" s="6" t="s">
        <v>309</v>
      </c>
      <c r="F86" s="6"/>
      <c r="G86" s="6"/>
      <c r="H86" s="6" t="s">
        <v>128</v>
      </c>
      <c r="I86" s="6"/>
      <c r="J86" s="6"/>
    </row>
    <row r="87" spans="1:10" ht="72" x14ac:dyDescent="0.3">
      <c r="A87" s="2">
        <v>85</v>
      </c>
      <c r="B87" s="6" t="s">
        <v>310</v>
      </c>
      <c r="C87" s="6" t="s">
        <v>311</v>
      </c>
      <c r="D87" s="5" t="s">
        <v>22</v>
      </c>
      <c r="E87" s="6"/>
      <c r="F87" s="6" t="s">
        <v>312</v>
      </c>
      <c r="G87" s="6"/>
      <c r="H87" s="6" t="s">
        <v>135</v>
      </c>
      <c r="I87" s="6"/>
      <c r="J87" s="6"/>
    </row>
    <row r="88" spans="1:10" ht="72" x14ac:dyDescent="0.3">
      <c r="A88" s="2">
        <v>86</v>
      </c>
      <c r="B88" s="6" t="s">
        <v>313</v>
      </c>
      <c r="C88" s="6" t="s">
        <v>314</v>
      </c>
      <c r="D88" s="12" t="s">
        <v>315</v>
      </c>
      <c r="E88" s="6"/>
      <c r="F88" s="6" t="s">
        <v>316</v>
      </c>
      <c r="G88" s="6"/>
      <c r="H88" s="6" t="s">
        <v>34</v>
      </c>
      <c r="I88" s="6"/>
      <c r="J88" s="6"/>
    </row>
    <row r="89" spans="1:10" ht="100.8" x14ac:dyDescent="0.3">
      <c r="A89" s="2">
        <v>87</v>
      </c>
      <c r="B89" s="6" t="s">
        <v>317</v>
      </c>
      <c r="C89" s="6" t="s">
        <v>318</v>
      </c>
      <c r="D89" s="11" t="s">
        <v>138</v>
      </c>
      <c r="E89" s="6"/>
      <c r="F89" s="6"/>
      <c r="G89" s="6" t="s">
        <v>296</v>
      </c>
      <c r="H89" s="6" t="s">
        <v>128</v>
      </c>
      <c r="I89" s="6"/>
      <c r="J89" s="6"/>
    </row>
    <row r="90" spans="1:10" ht="100.8" x14ac:dyDescent="0.3">
      <c r="A90" s="2">
        <v>88</v>
      </c>
      <c r="B90" s="6" t="s">
        <v>320</v>
      </c>
      <c r="C90" s="6" t="s">
        <v>319</v>
      </c>
      <c r="D90" s="10" t="s">
        <v>111</v>
      </c>
      <c r="E90" s="6"/>
      <c r="F90" s="6"/>
      <c r="G90" s="6" t="s">
        <v>322</v>
      </c>
      <c r="H90" s="6" t="s">
        <v>321</v>
      </c>
      <c r="I90" s="6"/>
      <c r="J90" s="6"/>
    </row>
    <row r="91" spans="1:10" ht="86.4" x14ac:dyDescent="0.3">
      <c r="A91" s="2">
        <v>89</v>
      </c>
      <c r="B91" s="6" t="s">
        <v>323</v>
      </c>
      <c r="C91" s="6" t="s">
        <v>324</v>
      </c>
      <c r="D91" s="12" t="s">
        <v>315</v>
      </c>
      <c r="E91" s="6"/>
      <c r="F91" s="6"/>
      <c r="G91" s="6" t="s">
        <v>325</v>
      </c>
      <c r="H91" s="6" t="s">
        <v>128</v>
      </c>
      <c r="I91" s="6"/>
      <c r="J91" s="6"/>
    </row>
    <row r="92" spans="1:10" ht="100.8" x14ac:dyDescent="0.3">
      <c r="A92" s="2">
        <v>90</v>
      </c>
      <c r="B92" s="6" t="s">
        <v>326</v>
      </c>
      <c r="C92" s="6" t="s">
        <v>327</v>
      </c>
      <c r="D92" s="5" t="s">
        <v>22</v>
      </c>
      <c r="E92" s="6" t="s">
        <v>328</v>
      </c>
      <c r="F92" s="6"/>
      <c r="G92" s="6"/>
      <c r="H92" s="6" t="s">
        <v>128</v>
      </c>
      <c r="I92" s="6"/>
      <c r="J92" s="6"/>
    </row>
    <row r="93" spans="1:10" ht="86.4" x14ac:dyDescent="0.3">
      <c r="A93" s="2">
        <v>91</v>
      </c>
      <c r="B93" s="6" t="s">
        <v>329</v>
      </c>
      <c r="C93" s="6" t="s">
        <v>330</v>
      </c>
      <c r="D93" s="11" t="s">
        <v>138</v>
      </c>
      <c r="E93" s="6" t="s">
        <v>16</v>
      </c>
      <c r="F93" s="6"/>
      <c r="G93" s="6"/>
      <c r="H93" s="6" t="s">
        <v>164</v>
      </c>
      <c r="I93" s="6"/>
      <c r="J93" s="6"/>
    </row>
    <row r="94" spans="1:10" ht="100.8" x14ac:dyDescent="0.3">
      <c r="A94" s="2">
        <v>92</v>
      </c>
      <c r="B94" s="6" t="s">
        <v>331</v>
      </c>
      <c r="C94" s="6" t="s">
        <v>332</v>
      </c>
      <c r="D94" s="11" t="s">
        <v>138</v>
      </c>
      <c r="E94" s="6"/>
      <c r="F94" s="6"/>
      <c r="G94" s="6" t="s">
        <v>334</v>
      </c>
      <c r="H94" s="6" t="s">
        <v>333</v>
      </c>
      <c r="I94" s="6"/>
      <c r="J94" s="6"/>
    </row>
    <row r="95" spans="1:10" ht="115.2" x14ac:dyDescent="0.3">
      <c r="A95" s="2">
        <v>93</v>
      </c>
      <c r="B95" s="6" t="s">
        <v>335</v>
      </c>
      <c r="C95" s="6" t="s">
        <v>336</v>
      </c>
      <c r="D95" s="5" t="s">
        <v>22</v>
      </c>
      <c r="E95" s="6"/>
      <c r="F95" s="6" t="s">
        <v>337</v>
      </c>
      <c r="G95" s="6"/>
      <c r="H95" s="6" t="s">
        <v>128</v>
      </c>
      <c r="I95" s="6"/>
      <c r="J95" s="6"/>
    </row>
    <row r="96" spans="1:10" ht="111.6" x14ac:dyDescent="0.3">
      <c r="A96" s="2">
        <v>94</v>
      </c>
      <c r="B96" s="6" t="s">
        <v>338</v>
      </c>
      <c r="C96" s="7" t="s">
        <v>339</v>
      </c>
      <c r="D96" s="5" t="s">
        <v>22</v>
      </c>
      <c r="E96" s="6" t="s">
        <v>340</v>
      </c>
      <c r="F96" s="6"/>
      <c r="G96" s="6"/>
      <c r="H96" s="6" t="s">
        <v>164</v>
      </c>
      <c r="I96" s="6"/>
      <c r="J96" s="6"/>
    </row>
    <row r="97" spans="1:10" ht="115.2" x14ac:dyDescent="0.3">
      <c r="A97" s="2">
        <v>95</v>
      </c>
      <c r="B97" s="6" t="s">
        <v>342</v>
      </c>
      <c r="C97" s="6" t="s">
        <v>341</v>
      </c>
      <c r="D97" s="5" t="s">
        <v>22</v>
      </c>
      <c r="E97" s="6" t="s">
        <v>345</v>
      </c>
      <c r="F97" s="6"/>
      <c r="G97" s="6"/>
      <c r="H97" s="6" t="s">
        <v>128</v>
      </c>
      <c r="I97" s="6"/>
      <c r="J97" s="6"/>
    </row>
    <row r="98" spans="1:10" ht="86.4" x14ac:dyDescent="0.3">
      <c r="A98" s="2">
        <v>96</v>
      </c>
      <c r="B98" s="6" t="s">
        <v>343</v>
      </c>
      <c r="C98" s="6" t="s">
        <v>344</v>
      </c>
      <c r="D98" s="5" t="s">
        <v>22</v>
      </c>
      <c r="E98" s="6" t="s">
        <v>346</v>
      </c>
      <c r="F98" s="6"/>
      <c r="G98" s="6"/>
      <c r="H98" s="6" t="s">
        <v>34</v>
      </c>
      <c r="I98" s="6"/>
      <c r="J98" s="6"/>
    </row>
    <row r="99" spans="1:10" ht="100.8" x14ac:dyDescent="0.3">
      <c r="A99" s="2">
        <v>97</v>
      </c>
      <c r="B99" s="6" t="s">
        <v>347</v>
      </c>
      <c r="C99" s="6" t="s">
        <v>348</v>
      </c>
      <c r="D99" s="12" t="s">
        <v>9</v>
      </c>
      <c r="E99" s="6" t="s">
        <v>349</v>
      </c>
      <c r="F99" s="6"/>
      <c r="G99" s="6"/>
      <c r="H99" s="6" t="s">
        <v>128</v>
      </c>
      <c r="I99" s="6"/>
      <c r="J99" s="6"/>
    </row>
    <row r="100" spans="1:10" ht="100.8" x14ac:dyDescent="0.3">
      <c r="A100" s="2">
        <v>98</v>
      </c>
      <c r="B100" s="6" t="s">
        <v>351</v>
      </c>
      <c r="C100" s="6" t="s">
        <v>350</v>
      </c>
      <c r="D100" s="6" t="s">
        <v>253</v>
      </c>
      <c r="E100" s="6"/>
      <c r="F100" s="6"/>
      <c r="G100" s="6" t="s">
        <v>352</v>
      </c>
      <c r="H100" s="6" t="s">
        <v>34</v>
      </c>
      <c r="I100" s="6"/>
      <c r="J100" s="6"/>
    </row>
    <row r="101" spans="1:10" ht="86.4" x14ac:dyDescent="0.3">
      <c r="A101" s="2">
        <v>99</v>
      </c>
      <c r="B101" s="6" t="s">
        <v>353</v>
      </c>
      <c r="C101" s="6" t="s">
        <v>354</v>
      </c>
      <c r="D101" s="12" t="s">
        <v>9</v>
      </c>
      <c r="E101" s="6" t="s">
        <v>355</v>
      </c>
      <c r="F101" s="6"/>
      <c r="G101" s="6"/>
      <c r="H101" s="6" t="s">
        <v>164</v>
      </c>
      <c r="I101" s="6"/>
      <c r="J101" s="6"/>
    </row>
    <row r="102" spans="1:10" ht="100.8" x14ac:dyDescent="0.3">
      <c r="A102" s="2">
        <v>100</v>
      </c>
      <c r="B102" s="6" t="s">
        <v>356</v>
      </c>
      <c r="C102" s="6" t="s">
        <v>357</v>
      </c>
      <c r="D102" s="12" t="s">
        <v>9</v>
      </c>
      <c r="E102" s="6" t="s">
        <v>358</v>
      </c>
      <c r="F102" s="6"/>
      <c r="G102" s="6"/>
      <c r="H102" s="6" t="s">
        <v>128</v>
      </c>
      <c r="I102" s="6"/>
      <c r="J102" s="6"/>
    </row>
    <row r="103" spans="1:10" ht="129.6" x14ac:dyDescent="0.3">
      <c r="A103" s="2">
        <v>101</v>
      </c>
      <c r="B103" s="9" t="s">
        <v>207</v>
      </c>
      <c r="C103" s="1" t="s">
        <v>359</v>
      </c>
      <c r="D103" s="5" t="s">
        <v>22</v>
      </c>
      <c r="E103" s="6" t="s">
        <v>360</v>
      </c>
      <c r="H103" s="6" t="s">
        <v>361</v>
      </c>
    </row>
    <row r="104" spans="1:10" ht="72" x14ac:dyDescent="0.3">
      <c r="A104" s="2">
        <v>102</v>
      </c>
      <c r="B104" s="1" t="s">
        <v>363</v>
      </c>
      <c r="C104" s="1" t="s">
        <v>362</v>
      </c>
      <c r="D104" s="12" t="s">
        <v>9</v>
      </c>
      <c r="E104" s="1" t="s">
        <v>364</v>
      </c>
      <c r="H104" s="1" t="s">
        <v>164</v>
      </c>
    </row>
    <row r="105" spans="1:10" ht="100.8" x14ac:dyDescent="0.3">
      <c r="A105" s="2">
        <v>103</v>
      </c>
      <c r="B105" s="1" t="s">
        <v>366</v>
      </c>
      <c r="C105" s="1" t="s">
        <v>365</v>
      </c>
      <c r="D105" s="5" t="s">
        <v>22</v>
      </c>
      <c r="E105" s="1" t="s">
        <v>367</v>
      </c>
      <c r="H105" s="1" t="s">
        <v>34</v>
      </c>
    </row>
    <row r="106" spans="1:10" ht="144" x14ac:dyDescent="0.3">
      <c r="A106" s="2">
        <v>104</v>
      </c>
      <c r="B106" s="1" t="s">
        <v>369</v>
      </c>
      <c r="C106" s="1" t="s">
        <v>368</v>
      </c>
      <c r="D106" s="13" t="s">
        <v>276</v>
      </c>
      <c r="F106" s="1" t="s">
        <v>370</v>
      </c>
      <c r="H106" s="1" t="s">
        <v>164</v>
      </c>
    </row>
    <row r="107" spans="1:10" ht="100.8" x14ac:dyDescent="0.3">
      <c r="A107" s="2">
        <v>105</v>
      </c>
      <c r="B107" s="1" t="s">
        <v>371</v>
      </c>
      <c r="C107" s="1" t="s">
        <v>372</v>
      </c>
      <c r="D107" s="5" t="s">
        <v>22</v>
      </c>
      <c r="G107" s="1" t="s">
        <v>373</v>
      </c>
      <c r="H107" s="6" t="s">
        <v>12</v>
      </c>
    </row>
    <row r="108" spans="1:10" ht="72" x14ac:dyDescent="0.3">
      <c r="A108" s="2">
        <v>106</v>
      </c>
      <c r="B108" s="1" t="s">
        <v>374</v>
      </c>
      <c r="C108" s="1" t="s">
        <v>375</v>
      </c>
      <c r="D108" s="6" t="s">
        <v>253</v>
      </c>
      <c r="E108" s="1" t="s">
        <v>376</v>
      </c>
      <c r="H108" s="6" t="s">
        <v>12</v>
      </c>
    </row>
    <row r="109" spans="1:10" ht="100.8" x14ac:dyDescent="0.3">
      <c r="A109" s="2">
        <v>107</v>
      </c>
      <c r="B109" s="1" t="s">
        <v>378</v>
      </c>
      <c r="C109" s="1" t="s">
        <v>377</v>
      </c>
      <c r="D109" s="6" t="s">
        <v>253</v>
      </c>
      <c r="G109" s="1" t="s">
        <v>379</v>
      </c>
      <c r="H109" s="1" t="s">
        <v>34</v>
      </c>
    </row>
    <row r="110" spans="1:10" ht="86.4" x14ac:dyDescent="0.3">
      <c r="A110" s="2">
        <v>108</v>
      </c>
      <c r="B110" s="1" t="s">
        <v>381</v>
      </c>
      <c r="C110" s="1" t="s">
        <v>380</v>
      </c>
      <c r="D110" s="12" t="s">
        <v>9</v>
      </c>
      <c r="E110" s="1" t="s">
        <v>382</v>
      </c>
      <c r="H110" s="1" t="s">
        <v>34</v>
      </c>
    </row>
    <row r="111" spans="1:10" ht="100.8" x14ac:dyDescent="0.3">
      <c r="A111" s="2">
        <v>109</v>
      </c>
      <c r="B111" s="1" t="s">
        <v>383</v>
      </c>
      <c r="C111" s="1" t="s">
        <v>384</v>
      </c>
      <c r="D111" s="13" t="s">
        <v>386</v>
      </c>
      <c r="F111" s="1" t="s">
        <v>385</v>
      </c>
      <c r="H111" s="1" t="s">
        <v>34</v>
      </c>
    </row>
    <row r="112" spans="1:10" ht="56.4" x14ac:dyDescent="0.3">
      <c r="A112" s="2">
        <v>110</v>
      </c>
      <c r="B112" s="1" t="s">
        <v>387</v>
      </c>
      <c r="C112" s="7" t="s">
        <v>388</v>
      </c>
      <c r="D112" s="6" t="s">
        <v>253</v>
      </c>
      <c r="G112" s="1" t="s">
        <v>389</v>
      </c>
      <c r="H112" s="1" t="s">
        <v>65</v>
      </c>
    </row>
    <row r="113" spans="1:8" ht="86.4" x14ac:dyDescent="0.3">
      <c r="A113" s="2">
        <v>111</v>
      </c>
      <c r="B113" s="2" t="s">
        <v>390</v>
      </c>
      <c r="C113" s="2" t="s">
        <v>391</v>
      </c>
      <c r="D113" s="12" t="s">
        <v>9</v>
      </c>
      <c r="E113" s="2" t="s">
        <v>287</v>
      </c>
      <c r="F113" s="2"/>
      <c r="G113" s="2"/>
      <c r="H113" s="2" t="s">
        <v>34</v>
      </c>
    </row>
    <row r="114" spans="1:8" x14ac:dyDescent="0.3">
      <c r="B114" s="2"/>
      <c r="C114" s="2"/>
      <c r="D114" s="6"/>
      <c r="E114" s="2"/>
      <c r="F114" s="2"/>
      <c r="G114" s="2"/>
      <c r="H114" s="2"/>
    </row>
    <row r="115" spans="1:8" x14ac:dyDescent="0.3">
      <c r="A115" s="2">
        <v>113</v>
      </c>
      <c r="B115" s="2"/>
      <c r="C115" s="2"/>
      <c r="D115" s="2"/>
      <c r="E115" s="2"/>
      <c r="F115" s="2"/>
      <c r="G115" s="2"/>
      <c r="H115" s="2"/>
    </row>
    <row r="116" spans="1:8" x14ac:dyDescent="0.3">
      <c r="A116" s="2">
        <v>114</v>
      </c>
      <c r="B116" s="2"/>
      <c r="C116" s="2"/>
      <c r="D116" s="2"/>
      <c r="E116" s="2"/>
      <c r="F116" s="2"/>
      <c r="G116" s="2"/>
      <c r="H116" s="2"/>
    </row>
    <row r="117" spans="1:8" x14ac:dyDescent="0.3">
      <c r="A117" s="2">
        <v>115</v>
      </c>
      <c r="B117" s="2"/>
      <c r="C117" s="2"/>
      <c r="D117" s="2"/>
      <c r="E117" s="2"/>
      <c r="F117" s="2"/>
      <c r="G117" s="2"/>
      <c r="H117" s="2"/>
    </row>
    <row r="118" spans="1:8" x14ac:dyDescent="0.3">
      <c r="A118" s="2">
        <v>116</v>
      </c>
      <c r="B118" s="2"/>
      <c r="C118" s="2"/>
      <c r="D118" s="2"/>
      <c r="E118" s="2"/>
      <c r="F118" s="2"/>
      <c r="G118" s="2"/>
      <c r="H118" s="2"/>
    </row>
    <row r="119" spans="1:8" ht="18" x14ac:dyDescent="0.3">
      <c r="A119" s="2">
        <v>117</v>
      </c>
      <c r="B119" s="98" t="s">
        <v>406</v>
      </c>
      <c r="C119" s="98"/>
      <c r="D119" s="98"/>
      <c r="E119" s="2"/>
      <c r="F119" s="2"/>
      <c r="G119" s="2"/>
      <c r="H119" s="2"/>
    </row>
    <row r="120" spans="1:8" ht="15.6" x14ac:dyDescent="0.3">
      <c r="A120" s="2">
        <v>118</v>
      </c>
      <c r="B120" s="20" t="s">
        <v>4</v>
      </c>
      <c r="C120" s="20" t="s">
        <v>5</v>
      </c>
      <c r="D120" s="20" t="s">
        <v>6</v>
      </c>
    </row>
    <row r="121" spans="1:8" ht="55.2" x14ac:dyDescent="0.3">
      <c r="A121" s="2">
        <v>119</v>
      </c>
      <c r="B121" s="24" t="s">
        <v>412</v>
      </c>
      <c r="C121" s="24" t="s">
        <v>410</v>
      </c>
      <c r="D121" s="24" t="s">
        <v>409</v>
      </c>
    </row>
    <row r="122" spans="1:8" x14ac:dyDescent="0.3">
      <c r="A122" s="2">
        <v>120</v>
      </c>
      <c r="B122" s="21" t="s">
        <v>16</v>
      </c>
      <c r="C122" s="21" t="s">
        <v>72</v>
      </c>
      <c r="D122" s="21" t="s">
        <v>55</v>
      </c>
    </row>
    <row r="123" spans="1:8" x14ac:dyDescent="0.3">
      <c r="B123" s="21" t="s">
        <v>419</v>
      </c>
      <c r="C123" s="21" t="s">
        <v>78</v>
      </c>
      <c r="D123" s="21" t="s">
        <v>64</v>
      </c>
    </row>
    <row r="124" spans="1:8" x14ac:dyDescent="0.3">
      <c r="B124" s="21" t="s">
        <v>27</v>
      </c>
      <c r="C124" s="21" t="s">
        <v>101</v>
      </c>
      <c r="D124" s="21" t="s">
        <v>83</v>
      </c>
    </row>
    <row r="125" spans="1:8" ht="41.4" x14ac:dyDescent="0.3">
      <c r="B125" s="21" t="s">
        <v>42</v>
      </c>
      <c r="C125" s="21" t="s">
        <v>411</v>
      </c>
      <c r="D125" s="21" t="s">
        <v>108</v>
      </c>
    </row>
    <row r="126" spans="1:8" ht="27.6" x14ac:dyDescent="0.3">
      <c r="B126" s="21" t="s">
        <v>88</v>
      </c>
      <c r="C126" s="21" t="s">
        <v>139</v>
      </c>
      <c r="D126" s="21" t="s">
        <v>112</v>
      </c>
    </row>
    <row r="127" spans="1:8" x14ac:dyDescent="0.3">
      <c r="B127" s="21" t="s">
        <v>413</v>
      </c>
      <c r="C127" s="21" t="s">
        <v>235</v>
      </c>
      <c r="D127" s="21" t="s">
        <v>130</v>
      </c>
    </row>
    <row r="128" spans="1:8" x14ac:dyDescent="0.3">
      <c r="B128" s="21" t="s">
        <v>414</v>
      </c>
      <c r="C128" s="21" t="s">
        <v>195</v>
      </c>
      <c r="D128" s="21" t="s">
        <v>407</v>
      </c>
    </row>
    <row r="129" spans="2:4" x14ac:dyDescent="0.3">
      <c r="B129" s="21" t="s">
        <v>415</v>
      </c>
      <c r="C129" s="21" t="s">
        <v>271</v>
      </c>
      <c r="D129" s="21" t="s">
        <v>174</v>
      </c>
    </row>
    <row r="130" spans="2:4" ht="27.6" x14ac:dyDescent="0.3">
      <c r="B130" s="21" t="s">
        <v>416</v>
      </c>
      <c r="C130" s="21" t="s">
        <v>316</v>
      </c>
      <c r="D130" s="21" t="s">
        <v>229</v>
      </c>
    </row>
    <row r="131" spans="2:4" x14ac:dyDescent="0.3">
      <c r="B131" s="21" t="s">
        <v>417</v>
      </c>
      <c r="C131" s="21" t="s">
        <v>337</v>
      </c>
      <c r="D131" s="21" t="s">
        <v>232</v>
      </c>
    </row>
    <row r="132" spans="2:4" x14ac:dyDescent="0.3">
      <c r="B132" s="21" t="s">
        <v>134</v>
      </c>
      <c r="C132" s="22" t="s">
        <v>385</v>
      </c>
      <c r="D132" s="21" t="s">
        <v>408</v>
      </c>
    </row>
    <row r="133" spans="2:4" ht="37.799999999999997" customHeight="1" x14ac:dyDescent="0.3">
      <c r="B133" s="21" t="s">
        <v>142</v>
      </c>
      <c r="C133" s="22"/>
      <c r="D133" s="21" t="s">
        <v>325</v>
      </c>
    </row>
    <row r="134" spans="2:4" x14ac:dyDescent="0.3">
      <c r="B134" s="21" t="s">
        <v>146</v>
      </c>
      <c r="C134" s="22"/>
      <c r="D134" s="21" t="s">
        <v>334</v>
      </c>
    </row>
    <row r="135" spans="2:4" ht="30.6" customHeight="1" x14ac:dyDescent="0.3">
      <c r="B135" s="21" t="s">
        <v>418</v>
      </c>
      <c r="C135" s="22"/>
      <c r="D135" s="22" t="s">
        <v>379</v>
      </c>
    </row>
    <row r="136" spans="2:4" x14ac:dyDescent="0.3">
      <c r="B136" s="21" t="s">
        <v>177</v>
      </c>
      <c r="C136" s="22"/>
      <c r="D136" s="21"/>
    </row>
    <row r="137" spans="2:4" ht="27.6" x14ac:dyDescent="0.3">
      <c r="B137" s="21" t="s">
        <v>167</v>
      </c>
      <c r="C137" s="21"/>
      <c r="D137" s="21"/>
    </row>
    <row r="138" spans="2:4" x14ac:dyDescent="0.3">
      <c r="B138" s="21" t="s">
        <v>180</v>
      </c>
      <c r="C138" s="21"/>
      <c r="D138" s="21"/>
    </row>
    <row r="139" spans="2:4" x14ac:dyDescent="0.3">
      <c r="B139" s="21" t="s">
        <v>183</v>
      </c>
      <c r="C139" s="21"/>
      <c r="D139" s="21"/>
    </row>
    <row r="140" spans="2:4" x14ac:dyDescent="0.3">
      <c r="B140" s="21" t="s">
        <v>200</v>
      </c>
      <c r="C140" s="21"/>
      <c r="D140" s="22"/>
    </row>
    <row r="141" spans="2:4" x14ac:dyDescent="0.3">
      <c r="B141" s="21" t="s">
        <v>203</v>
      </c>
      <c r="C141" s="21"/>
      <c r="D141" s="22"/>
    </row>
    <row r="142" spans="2:4" x14ac:dyDescent="0.3">
      <c r="B142" s="21" t="s">
        <v>420</v>
      </c>
      <c r="C142" s="22"/>
      <c r="D142" s="21"/>
    </row>
    <row r="143" spans="2:4" x14ac:dyDescent="0.3">
      <c r="B143" s="21" t="s">
        <v>238</v>
      </c>
      <c r="C143" s="21"/>
      <c r="D143" s="21"/>
    </row>
    <row r="144" spans="2:4" x14ac:dyDescent="0.3">
      <c r="B144" s="21" t="s">
        <v>302</v>
      </c>
      <c r="C144" s="21"/>
      <c r="D144" s="21"/>
    </row>
    <row r="145" spans="2:4" x14ac:dyDescent="0.3">
      <c r="B145" s="21" t="s">
        <v>246</v>
      </c>
      <c r="C145" s="21"/>
      <c r="D145" s="21"/>
    </row>
    <row r="146" spans="2:4" x14ac:dyDescent="0.3">
      <c r="B146" s="21" t="s">
        <v>280</v>
      </c>
      <c r="C146" s="21"/>
      <c r="D146" s="22"/>
    </row>
    <row r="147" spans="2:4" x14ac:dyDescent="0.3">
      <c r="B147" s="21" t="s">
        <v>287</v>
      </c>
      <c r="C147" s="21"/>
      <c r="D147" s="21"/>
    </row>
    <row r="148" spans="2:4" ht="27.6" x14ac:dyDescent="0.3">
      <c r="B148" s="21" t="s">
        <v>309</v>
      </c>
      <c r="C148" s="22"/>
      <c r="D148" s="21"/>
    </row>
    <row r="149" spans="2:4" ht="15.6" x14ac:dyDescent="0.3">
      <c r="B149" s="23" t="s">
        <v>422</v>
      </c>
      <c r="C149" s="21"/>
      <c r="D149" s="21"/>
    </row>
    <row r="150" spans="2:4" x14ac:dyDescent="0.3">
      <c r="B150" s="22" t="s">
        <v>421</v>
      </c>
      <c r="C150" s="22"/>
      <c r="D150" s="21"/>
    </row>
    <row r="151" spans="2:4" ht="28.2" x14ac:dyDescent="0.3">
      <c r="B151" s="22" t="s">
        <v>367</v>
      </c>
      <c r="C151" s="21"/>
      <c r="D151" s="21"/>
    </row>
    <row r="152" spans="2:4" x14ac:dyDescent="0.3">
      <c r="B152" s="22" t="s">
        <v>382</v>
      </c>
      <c r="C152" s="22"/>
      <c r="D152" s="21"/>
    </row>
    <row r="153" spans="2:4" ht="15" thickBot="1" x14ac:dyDescent="0.35">
      <c r="B153" s="25" t="s">
        <v>287</v>
      </c>
      <c r="C153" s="26"/>
      <c r="D153" s="26"/>
    </row>
    <row r="154" spans="2:4" x14ac:dyDescent="0.3">
      <c r="C154" s="6"/>
      <c r="D154" s="6"/>
    </row>
    <row r="155" spans="2:4" x14ac:dyDescent="0.3">
      <c r="C155" s="6"/>
      <c r="D155" s="6"/>
    </row>
    <row r="156" spans="2:4" x14ac:dyDescent="0.3">
      <c r="B156" s="6"/>
      <c r="C156" s="6"/>
    </row>
    <row r="157" spans="2:4" x14ac:dyDescent="0.3">
      <c r="B157" s="6"/>
    </row>
    <row r="158" spans="2:4" x14ac:dyDescent="0.3">
      <c r="B158" s="6"/>
      <c r="C158" s="6"/>
      <c r="D158" s="6"/>
    </row>
    <row r="159" spans="2:4" x14ac:dyDescent="0.3">
      <c r="B159" s="6"/>
      <c r="C159" s="6"/>
      <c r="D159" s="6"/>
    </row>
    <row r="160" spans="2:4" x14ac:dyDescent="0.3">
      <c r="B160" s="6"/>
      <c r="C160" s="6"/>
      <c r="D160" s="6"/>
    </row>
    <row r="161" spans="2:4" x14ac:dyDescent="0.3">
      <c r="B161" s="6"/>
      <c r="C161" s="6"/>
      <c r="D161" s="6"/>
    </row>
    <row r="162" spans="2:4" x14ac:dyDescent="0.3">
      <c r="C162" s="6"/>
      <c r="D162" s="6"/>
    </row>
    <row r="163" spans="2:4" x14ac:dyDescent="0.3">
      <c r="C163" s="6"/>
      <c r="D163" s="6"/>
    </row>
    <row r="164" spans="2:4" x14ac:dyDescent="0.3">
      <c r="C164" s="6"/>
      <c r="D164" s="6"/>
    </row>
    <row r="165" spans="2:4" x14ac:dyDescent="0.3">
      <c r="B165" s="6"/>
      <c r="C165" s="6"/>
      <c r="D165" s="6"/>
    </row>
    <row r="166" spans="2:4" x14ac:dyDescent="0.3">
      <c r="B166" s="6"/>
      <c r="C166" s="6"/>
      <c r="D166" s="6"/>
    </row>
    <row r="167" spans="2:4" x14ac:dyDescent="0.3">
      <c r="B167" s="6"/>
      <c r="C167" s="6"/>
      <c r="D167" s="6"/>
    </row>
    <row r="168" spans="2:4" x14ac:dyDescent="0.3">
      <c r="B168" s="6"/>
      <c r="D168" s="6"/>
    </row>
    <row r="169" spans="2:4" x14ac:dyDescent="0.3">
      <c r="B169" s="6"/>
      <c r="C169" s="6"/>
      <c r="D169" s="6"/>
    </row>
    <row r="170" spans="2:4" x14ac:dyDescent="0.3">
      <c r="B170" s="6"/>
      <c r="C170" s="6"/>
      <c r="D170" s="6"/>
    </row>
    <row r="171" spans="2:4" x14ac:dyDescent="0.3">
      <c r="B171" s="6"/>
      <c r="C171" s="6"/>
      <c r="D171" s="6"/>
    </row>
    <row r="172" spans="2:4" x14ac:dyDescent="0.3">
      <c r="B172" s="6"/>
      <c r="C172" s="6"/>
      <c r="D172" s="6"/>
    </row>
    <row r="173" spans="2:4" x14ac:dyDescent="0.3">
      <c r="B173" s="6"/>
      <c r="C173" s="6"/>
      <c r="D173" s="6"/>
    </row>
    <row r="174" spans="2:4" x14ac:dyDescent="0.3">
      <c r="B174" s="6"/>
      <c r="C174" s="6"/>
      <c r="D174" s="6"/>
    </row>
    <row r="175" spans="2:4" x14ac:dyDescent="0.3">
      <c r="B175" s="6"/>
      <c r="C175" s="6"/>
    </row>
    <row r="176" spans="2:4" x14ac:dyDescent="0.3">
      <c r="C176" s="6"/>
    </row>
    <row r="177" spans="2:4" x14ac:dyDescent="0.3">
      <c r="C177" s="6"/>
      <c r="D177" s="6"/>
    </row>
    <row r="178" spans="2:4" x14ac:dyDescent="0.3">
      <c r="B178" s="6"/>
      <c r="C178" s="6"/>
      <c r="D178" s="6"/>
    </row>
    <row r="179" spans="2:4" x14ac:dyDescent="0.3">
      <c r="B179" s="6"/>
      <c r="C179" s="6"/>
      <c r="D179" s="6"/>
    </row>
    <row r="180" spans="2:4" x14ac:dyDescent="0.3">
      <c r="B180" s="6"/>
      <c r="D180" s="6"/>
    </row>
    <row r="181" spans="2:4" x14ac:dyDescent="0.3">
      <c r="D181" s="6"/>
    </row>
    <row r="182" spans="2:4" x14ac:dyDescent="0.3">
      <c r="C182" s="6"/>
      <c r="D182" s="6"/>
    </row>
    <row r="183" spans="2:4" x14ac:dyDescent="0.3">
      <c r="B183" s="6"/>
      <c r="C183" s="6"/>
    </row>
    <row r="184" spans="2:4" x14ac:dyDescent="0.3">
      <c r="C184" s="6"/>
      <c r="D184" s="6"/>
    </row>
    <row r="185" spans="2:4" x14ac:dyDescent="0.3">
      <c r="C185" s="6"/>
      <c r="D185" s="6"/>
    </row>
    <row r="186" spans="2:4" x14ac:dyDescent="0.3">
      <c r="C186" s="6"/>
      <c r="D186" s="6"/>
    </row>
    <row r="187" spans="2:4" x14ac:dyDescent="0.3">
      <c r="C187" s="6"/>
      <c r="D187" s="6"/>
    </row>
    <row r="188" spans="2:4" x14ac:dyDescent="0.3">
      <c r="C188" s="6"/>
      <c r="D188" s="6"/>
    </row>
    <row r="189" spans="2:4" x14ac:dyDescent="0.3">
      <c r="C189" s="6"/>
      <c r="D189" s="6"/>
    </row>
    <row r="190" spans="2:4" x14ac:dyDescent="0.3">
      <c r="C190" s="6"/>
      <c r="D190" s="6"/>
    </row>
    <row r="191" spans="2:4" x14ac:dyDescent="0.3">
      <c r="C191" s="6"/>
      <c r="D191" s="6"/>
    </row>
    <row r="192" spans="2:4" x14ac:dyDescent="0.3">
      <c r="D192" s="6"/>
    </row>
    <row r="193" spans="2:4" x14ac:dyDescent="0.3">
      <c r="C193" s="6"/>
      <c r="D193" s="6"/>
    </row>
    <row r="194" spans="2:4" x14ac:dyDescent="0.3">
      <c r="C194" s="6"/>
      <c r="D194" s="6"/>
    </row>
    <row r="195" spans="2:4" x14ac:dyDescent="0.3">
      <c r="C195" s="6"/>
      <c r="D195" s="6"/>
    </row>
    <row r="196" spans="2:4" x14ac:dyDescent="0.3">
      <c r="C196" s="6"/>
      <c r="D196" s="6"/>
    </row>
    <row r="197" spans="2:4" x14ac:dyDescent="0.3">
      <c r="C197" s="6"/>
      <c r="D197" s="6"/>
    </row>
    <row r="198" spans="2:4" x14ac:dyDescent="0.3">
      <c r="C198" s="6"/>
      <c r="D198" s="6"/>
    </row>
    <row r="199" spans="2:4" x14ac:dyDescent="0.3">
      <c r="C199" s="6"/>
      <c r="D199" s="6"/>
    </row>
    <row r="200" spans="2:4" x14ac:dyDescent="0.3">
      <c r="C200" s="6"/>
      <c r="D200" s="6"/>
    </row>
    <row r="201" spans="2:4" x14ac:dyDescent="0.3">
      <c r="C201" s="6"/>
      <c r="D201" s="6"/>
    </row>
    <row r="202" spans="2:4" x14ac:dyDescent="0.3">
      <c r="C202" s="6"/>
      <c r="D202" s="6"/>
    </row>
    <row r="203" spans="2:4" x14ac:dyDescent="0.3">
      <c r="C203" s="6"/>
      <c r="D203" s="6"/>
    </row>
    <row r="204" spans="2:4" x14ac:dyDescent="0.3">
      <c r="C204" s="6"/>
      <c r="D204" s="6"/>
    </row>
    <row r="205" spans="2:4" x14ac:dyDescent="0.3">
      <c r="B205" s="6"/>
      <c r="C205" s="6"/>
    </row>
    <row r="206" spans="2:4" x14ac:dyDescent="0.3">
      <c r="B206" s="6"/>
      <c r="D206" s="6"/>
    </row>
    <row r="207" spans="2:4" x14ac:dyDescent="0.3">
      <c r="B207" s="6"/>
      <c r="C207" s="6"/>
      <c r="D207" s="6"/>
    </row>
    <row r="208" spans="2:4" x14ac:dyDescent="0.3">
      <c r="B208" s="6"/>
      <c r="C208" s="6"/>
      <c r="D208" s="6"/>
    </row>
    <row r="209" spans="2:4" x14ac:dyDescent="0.3">
      <c r="B209" s="6"/>
      <c r="C209" s="6"/>
      <c r="D209" s="6"/>
    </row>
    <row r="210" spans="2:4" x14ac:dyDescent="0.3">
      <c r="B210" s="6"/>
      <c r="C210" s="6"/>
      <c r="D210" s="6"/>
    </row>
    <row r="211" spans="2:4" x14ac:dyDescent="0.3">
      <c r="B211" s="6"/>
      <c r="C211" s="6"/>
      <c r="D211" s="6"/>
    </row>
    <row r="212" spans="2:4" x14ac:dyDescent="0.3">
      <c r="B212" s="6"/>
      <c r="C212" s="6"/>
      <c r="D212" s="6"/>
    </row>
    <row r="213" spans="2:4" x14ac:dyDescent="0.3">
      <c r="B213" s="6"/>
      <c r="D213" s="6"/>
    </row>
    <row r="214" spans="2:4" x14ac:dyDescent="0.3">
      <c r="B214" s="6"/>
      <c r="C214" s="6"/>
      <c r="D214" s="6"/>
    </row>
    <row r="215" spans="2:4" x14ac:dyDescent="0.3">
      <c r="B215" s="6"/>
      <c r="C215" s="6"/>
      <c r="D215" s="6"/>
    </row>
    <row r="216" spans="2:4" x14ac:dyDescent="0.3">
      <c r="B216" s="6"/>
      <c r="C216" s="6"/>
      <c r="D216" s="6"/>
    </row>
    <row r="217" spans="2:4" x14ac:dyDescent="0.3">
      <c r="B217" s="6"/>
      <c r="C217" s="6"/>
    </row>
    <row r="218" spans="2:4" x14ac:dyDescent="0.3">
      <c r="B218" s="6"/>
      <c r="C218" s="6"/>
    </row>
    <row r="219" spans="2:4" x14ac:dyDescent="0.3">
      <c r="B219" s="6"/>
      <c r="C219" s="6"/>
    </row>
    <row r="220" spans="2:4" x14ac:dyDescent="0.3">
      <c r="B220" s="6"/>
      <c r="C220" s="6"/>
    </row>
    <row r="221" spans="2:4" x14ac:dyDescent="0.3">
      <c r="B221" s="6"/>
    </row>
    <row r="227" spans="3:4" x14ac:dyDescent="0.3">
      <c r="D227" s="2"/>
    </row>
    <row r="231" spans="3:4" x14ac:dyDescent="0.3">
      <c r="C231" s="2"/>
    </row>
  </sheetData>
  <mergeCells count="8">
    <mergeCell ref="B119:D119"/>
    <mergeCell ref="I1:I2"/>
    <mergeCell ref="E1:G1"/>
    <mergeCell ref="A1:A2"/>
    <mergeCell ref="B1:B2"/>
    <mergeCell ref="D1:D2"/>
    <mergeCell ref="C1:C2"/>
    <mergeCell ref="H1:H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4ECC-17F6-4EEC-8C6B-9646C184E2AA}">
  <dimension ref="A1:G66"/>
  <sheetViews>
    <sheetView topLeftCell="A9" workbookViewId="0">
      <selection sqref="A1:G11"/>
    </sheetView>
  </sheetViews>
  <sheetFormatPr defaultRowHeight="13.8" x14ac:dyDescent="0.25"/>
  <cols>
    <col min="1" max="1" width="3.88671875" style="44" customWidth="1"/>
    <col min="2" max="2" width="13" style="44" customWidth="1"/>
    <col min="3" max="3" width="19" style="44" customWidth="1"/>
    <col min="4" max="4" width="13.6640625" style="44" customWidth="1"/>
    <col min="5" max="6" width="15.6640625" style="44" customWidth="1"/>
    <col min="7" max="7" width="16" style="44" customWidth="1"/>
    <col min="8" max="16384" width="8.88671875" style="44"/>
  </cols>
  <sheetData>
    <row r="1" spans="1:7" ht="15.6" x14ac:dyDescent="0.3">
      <c r="A1" s="92" t="s">
        <v>641</v>
      </c>
      <c r="B1" s="92"/>
      <c r="C1" s="92"/>
      <c r="D1" s="92"/>
      <c r="E1" s="92"/>
      <c r="F1" s="92"/>
      <c r="G1" s="92"/>
    </row>
    <row r="2" spans="1:7" ht="15.6" x14ac:dyDescent="0.3">
      <c r="A2" s="121" t="s">
        <v>636</v>
      </c>
      <c r="B2" s="121"/>
      <c r="C2" s="121"/>
      <c r="D2" s="121"/>
      <c r="E2" s="121"/>
      <c r="F2" s="121"/>
      <c r="G2" s="121"/>
    </row>
    <row r="3" spans="1:7" ht="15.6" x14ac:dyDescent="0.25">
      <c r="A3" s="93"/>
      <c r="B3" s="93" t="s">
        <v>637</v>
      </c>
      <c r="C3" s="93" t="s">
        <v>645</v>
      </c>
      <c r="D3" s="93" t="s">
        <v>642</v>
      </c>
      <c r="E3" s="93" t="s">
        <v>638</v>
      </c>
      <c r="F3" s="93" t="s">
        <v>639</v>
      </c>
      <c r="G3" s="93" t="s">
        <v>640</v>
      </c>
    </row>
    <row r="4" spans="1:7" ht="93.6" x14ac:dyDescent="0.25">
      <c r="A4" s="94" t="s">
        <v>643</v>
      </c>
      <c r="B4" s="95" t="s">
        <v>646</v>
      </c>
      <c r="C4" s="95" t="s">
        <v>648</v>
      </c>
      <c r="D4" s="95" t="s">
        <v>650</v>
      </c>
      <c r="E4" s="95" t="s">
        <v>653</v>
      </c>
      <c r="F4" s="95" t="s">
        <v>655</v>
      </c>
      <c r="G4" s="95" t="s">
        <v>657</v>
      </c>
    </row>
    <row r="5" spans="1:7" ht="132.6" customHeight="1" x14ac:dyDescent="0.25">
      <c r="A5" s="95"/>
      <c r="B5" s="95" t="s">
        <v>647</v>
      </c>
      <c r="C5" s="95" t="s">
        <v>649</v>
      </c>
      <c r="D5" s="95" t="s">
        <v>651</v>
      </c>
      <c r="E5" s="95" t="s">
        <v>654</v>
      </c>
      <c r="F5" s="95" t="s">
        <v>656</v>
      </c>
      <c r="G5" s="95" t="s">
        <v>658</v>
      </c>
    </row>
    <row r="6" spans="1:7" ht="52.2" customHeight="1" x14ac:dyDescent="0.25">
      <c r="A6" s="95"/>
      <c r="B6" s="95"/>
      <c r="C6" s="95"/>
      <c r="D6" s="95" t="s">
        <v>652</v>
      </c>
      <c r="E6" s="95"/>
      <c r="F6" s="95"/>
      <c r="G6" s="95"/>
    </row>
    <row r="7" spans="1:7" ht="66" customHeight="1" x14ac:dyDescent="0.25">
      <c r="A7" s="95"/>
      <c r="B7" s="95"/>
      <c r="C7" s="95"/>
      <c r="D7" s="95" t="s">
        <v>674</v>
      </c>
      <c r="E7" s="95"/>
      <c r="F7" s="95"/>
      <c r="G7" s="95"/>
    </row>
    <row r="8" spans="1:7" ht="147" customHeight="1" x14ac:dyDescent="0.25">
      <c r="A8" s="97" t="s">
        <v>644</v>
      </c>
      <c r="B8" s="93" t="s">
        <v>659</v>
      </c>
      <c r="C8" s="93" t="s">
        <v>663</v>
      </c>
      <c r="D8" s="93" t="s">
        <v>665</v>
      </c>
      <c r="E8" s="93" t="s">
        <v>669</v>
      </c>
      <c r="F8" s="93" t="s">
        <v>670</v>
      </c>
      <c r="G8" s="93" t="s">
        <v>672</v>
      </c>
    </row>
    <row r="9" spans="1:7" ht="143.4" customHeight="1" x14ac:dyDescent="0.25">
      <c r="A9" s="95"/>
      <c r="B9" s="95" t="s">
        <v>660</v>
      </c>
      <c r="C9" s="95" t="s">
        <v>664</v>
      </c>
      <c r="D9" s="95" t="s">
        <v>666</v>
      </c>
      <c r="E9" s="95"/>
      <c r="F9" s="95" t="s">
        <v>671</v>
      </c>
      <c r="G9" s="95" t="s">
        <v>673</v>
      </c>
    </row>
    <row r="10" spans="1:7" ht="73.2" customHeight="1" x14ac:dyDescent="0.25">
      <c r="A10" s="95"/>
      <c r="B10" s="95" t="s">
        <v>661</v>
      </c>
      <c r="C10" s="95"/>
      <c r="D10" s="95" t="s">
        <v>667</v>
      </c>
      <c r="E10" s="95"/>
      <c r="F10" s="95"/>
      <c r="G10" s="95"/>
    </row>
    <row r="11" spans="1:7" ht="114" customHeight="1" thickBot="1" x14ac:dyDescent="0.3">
      <c r="A11" s="96"/>
      <c r="B11" s="96" t="s">
        <v>662</v>
      </c>
      <c r="C11" s="96"/>
      <c r="D11" s="96" t="s">
        <v>668</v>
      </c>
      <c r="E11" s="96"/>
      <c r="F11" s="96"/>
      <c r="G11" s="96"/>
    </row>
    <row r="12" spans="1:7" x14ac:dyDescent="0.25">
      <c r="A12" s="22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4" spans="1:7" x14ac:dyDescent="0.25">
      <c r="B14" s="22"/>
      <c r="C14" s="22"/>
      <c r="D14" s="22"/>
      <c r="E14" s="22"/>
      <c r="F14" s="22"/>
      <c r="G14" s="22"/>
    </row>
    <row r="15" spans="1:7" x14ac:dyDescent="0.25">
      <c r="A15" s="22"/>
      <c r="B15" s="22"/>
      <c r="C15" s="22"/>
      <c r="D15" s="22"/>
      <c r="E15" s="22"/>
      <c r="F15" s="22"/>
      <c r="G15" s="22"/>
    </row>
    <row r="16" spans="1:7" x14ac:dyDescent="0.25">
      <c r="A16" s="22"/>
      <c r="B16" s="22"/>
      <c r="C16" s="22"/>
      <c r="D16" s="22"/>
      <c r="E16" s="22"/>
      <c r="F16" s="22"/>
      <c r="G16" s="22"/>
    </row>
    <row r="17" spans="1:7" x14ac:dyDescent="0.25">
      <c r="A17" s="22"/>
      <c r="B17" s="22"/>
      <c r="C17" s="22"/>
      <c r="D17" s="22"/>
      <c r="E17" s="22"/>
      <c r="F17" s="22"/>
      <c r="G17" s="22"/>
    </row>
    <row r="18" spans="1:7" x14ac:dyDescent="0.25">
      <c r="A18" s="22"/>
      <c r="B18" s="22"/>
      <c r="C18" s="22"/>
      <c r="D18" s="22"/>
      <c r="E18" s="22"/>
      <c r="F18" s="22"/>
      <c r="G18" s="22"/>
    </row>
    <row r="19" spans="1:7" x14ac:dyDescent="0.25">
      <c r="A19" s="22"/>
      <c r="B19" s="22"/>
      <c r="C19" s="22"/>
      <c r="D19" s="22"/>
      <c r="E19" s="22"/>
      <c r="F19" s="22"/>
      <c r="G19" s="22"/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2"/>
      <c r="B22" s="22"/>
      <c r="C22" s="22"/>
      <c r="D22" s="22"/>
      <c r="E22" s="22"/>
      <c r="F22" s="22"/>
      <c r="G22" s="22"/>
    </row>
    <row r="23" spans="1:7" x14ac:dyDescent="0.25">
      <c r="A23" s="22"/>
      <c r="B23" s="22"/>
      <c r="C23" s="22"/>
      <c r="D23" s="22"/>
      <c r="E23" s="22"/>
      <c r="F23" s="22"/>
      <c r="G23" s="22"/>
    </row>
    <row r="24" spans="1:7" x14ac:dyDescent="0.25">
      <c r="A24" s="22"/>
      <c r="B24" s="22"/>
      <c r="C24" s="22"/>
      <c r="D24" s="22"/>
      <c r="E24" s="22"/>
      <c r="F24" s="22"/>
      <c r="G24" s="22"/>
    </row>
    <row r="25" spans="1:7" x14ac:dyDescent="0.25">
      <c r="A25" s="22"/>
      <c r="B25" s="22"/>
      <c r="C25" s="22"/>
      <c r="D25" s="22"/>
      <c r="E25" s="22"/>
      <c r="F25" s="22"/>
      <c r="G25" s="22"/>
    </row>
    <row r="26" spans="1:7" x14ac:dyDescent="0.25">
      <c r="A26" s="22"/>
      <c r="B26" s="22"/>
      <c r="C26" s="22"/>
      <c r="D26" s="22"/>
      <c r="E26" s="22"/>
      <c r="F26" s="22"/>
      <c r="G26" s="22"/>
    </row>
    <row r="27" spans="1:7" x14ac:dyDescent="0.25">
      <c r="A27" s="22"/>
      <c r="B27" s="22"/>
      <c r="C27" s="22"/>
      <c r="D27" s="22"/>
      <c r="E27" s="22"/>
      <c r="F27" s="22"/>
      <c r="G27" s="22"/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2"/>
      <c r="B29" s="22"/>
      <c r="C29" s="22"/>
      <c r="D29" s="22"/>
      <c r="E29" s="22"/>
      <c r="F29" s="22"/>
      <c r="G29" s="22"/>
    </row>
    <row r="30" spans="1:7" x14ac:dyDescent="0.25">
      <c r="A30" s="22"/>
      <c r="B30" s="22"/>
      <c r="C30" s="22"/>
      <c r="D30" s="22"/>
      <c r="E30" s="22"/>
      <c r="F30" s="22"/>
      <c r="G30" s="22"/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  <row r="36" spans="1:7" x14ac:dyDescent="0.25">
      <c r="A36" s="22"/>
      <c r="B36" s="22"/>
      <c r="C36" s="22"/>
      <c r="D36" s="22"/>
      <c r="E36" s="22"/>
      <c r="F36" s="22"/>
      <c r="G36" s="22"/>
    </row>
    <row r="37" spans="1:7" x14ac:dyDescent="0.25">
      <c r="A37" s="22"/>
      <c r="B37" s="22"/>
      <c r="C37" s="22"/>
      <c r="D37" s="22"/>
      <c r="E37" s="22"/>
      <c r="F37" s="22"/>
      <c r="G37" s="22"/>
    </row>
    <row r="38" spans="1:7" x14ac:dyDescent="0.25">
      <c r="A38" s="22"/>
      <c r="B38" s="22"/>
      <c r="C38" s="22"/>
      <c r="D38" s="22"/>
      <c r="E38" s="22"/>
      <c r="F38" s="22"/>
      <c r="G38" s="22"/>
    </row>
    <row r="39" spans="1:7" x14ac:dyDescent="0.25">
      <c r="A39" s="22"/>
      <c r="B39" s="22"/>
      <c r="C39" s="22"/>
      <c r="D39" s="22"/>
      <c r="E39" s="22"/>
      <c r="F39" s="22"/>
      <c r="G39" s="22"/>
    </row>
    <row r="40" spans="1:7" x14ac:dyDescent="0.25">
      <c r="A40" s="22"/>
      <c r="B40" s="22"/>
      <c r="C40" s="22"/>
      <c r="D40" s="22"/>
      <c r="E40" s="22"/>
      <c r="F40" s="22"/>
      <c r="G40" s="22"/>
    </row>
    <row r="41" spans="1:7" x14ac:dyDescent="0.25">
      <c r="A41" s="22"/>
      <c r="B41" s="22"/>
      <c r="C41" s="22"/>
      <c r="D41" s="22"/>
      <c r="E41" s="22"/>
      <c r="F41" s="22"/>
      <c r="G41" s="22"/>
    </row>
    <row r="42" spans="1:7" x14ac:dyDescent="0.25">
      <c r="A42" s="22"/>
      <c r="B42" s="22"/>
      <c r="C42" s="22"/>
      <c r="D42" s="22"/>
      <c r="E42" s="22"/>
      <c r="F42" s="22"/>
      <c r="G42" s="22"/>
    </row>
    <row r="43" spans="1:7" x14ac:dyDescent="0.25">
      <c r="A43" s="22"/>
      <c r="B43" s="22"/>
      <c r="C43" s="22"/>
      <c r="D43" s="22"/>
      <c r="E43" s="22"/>
      <c r="F43" s="22"/>
      <c r="G43" s="22"/>
    </row>
    <row r="44" spans="1:7" x14ac:dyDescent="0.25">
      <c r="A44" s="22"/>
      <c r="B44" s="22"/>
      <c r="C44" s="22"/>
      <c r="D44" s="22"/>
      <c r="E44" s="22"/>
      <c r="F44" s="22"/>
      <c r="G44" s="22"/>
    </row>
    <row r="45" spans="1:7" x14ac:dyDescent="0.25">
      <c r="A45" s="22"/>
      <c r="B45" s="22"/>
      <c r="C45" s="22"/>
      <c r="D45" s="22"/>
      <c r="E45" s="22"/>
      <c r="F45" s="22"/>
      <c r="G45" s="22"/>
    </row>
    <row r="46" spans="1:7" x14ac:dyDescent="0.25">
      <c r="A46" s="22"/>
      <c r="B46" s="22"/>
      <c r="C46" s="22"/>
      <c r="D46" s="22"/>
      <c r="E46" s="22"/>
      <c r="F46" s="22"/>
      <c r="G46" s="22"/>
    </row>
    <row r="47" spans="1:7" x14ac:dyDescent="0.25">
      <c r="A47" s="22"/>
      <c r="B47" s="22"/>
      <c r="C47" s="22"/>
      <c r="D47" s="22"/>
      <c r="E47" s="22"/>
      <c r="F47" s="22"/>
      <c r="G47" s="22"/>
    </row>
    <row r="48" spans="1:7" x14ac:dyDescent="0.25">
      <c r="A48" s="22"/>
      <c r="B48" s="22"/>
      <c r="C48" s="22"/>
      <c r="D48" s="22"/>
      <c r="E48" s="22"/>
      <c r="F48" s="22"/>
      <c r="G48" s="22"/>
    </row>
    <row r="49" spans="1:7" x14ac:dyDescent="0.25">
      <c r="A49" s="22"/>
      <c r="B49" s="22"/>
      <c r="C49" s="22"/>
      <c r="D49" s="22"/>
      <c r="E49" s="22"/>
      <c r="F49" s="22"/>
      <c r="G49" s="22"/>
    </row>
    <row r="50" spans="1:7" x14ac:dyDescent="0.25">
      <c r="A50" s="22"/>
      <c r="B50" s="22"/>
      <c r="C50" s="22"/>
      <c r="D50" s="22"/>
      <c r="E50" s="22"/>
      <c r="F50" s="22"/>
      <c r="G50" s="22"/>
    </row>
    <row r="51" spans="1:7" x14ac:dyDescent="0.25">
      <c r="A51" s="22"/>
      <c r="B51" s="22"/>
      <c r="C51" s="22"/>
      <c r="D51" s="22"/>
      <c r="E51" s="22"/>
      <c r="F51" s="22"/>
      <c r="G51" s="22"/>
    </row>
    <row r="52" spans="1:7" x14ac:dyDescent="0.25">
      <c r="A52" s="22"/>
      <c r="B52" s="22"/>
      <c r="C52" s="22"/>
      <c r="D52" s="22"/>
      <c r="E52" s="22"/>
      <c r="F52" s="22"/>
      <c r="G52" s="22"/>
    </row>
    <row r="53" spans="1:7" x14ac:dyDescent="0.25">
      <c r="A53" s="22"/>
      <c r="B53" s="22"/>
      <c r="C53" s="22"/>
      <c r="D53" s="22"/>
      <c r="E53" s="22"/>
      <c r="F53" s="22"/>
      <c r="G53" s="22"/>
    </row>
    <row r="54" spans="1:7" x14ac:dyDescent="0.25">
      <c r="A54" s="22"/>
      <c r="B54" s="22"/>
      <c r="C54" s="22"/>
      <c r="D54" s="22"/>
      <c r="E54" s="22"/>
      <c r="F54" s="22"/>
      <c r="G54" s="22"/>
    </row>
    <row r="55" spans="1:7" x14ac:dyDescent="0.25">
      <c r="A55" s="22"/>
      <c r="B55" s="22"/>
      <c r="C55" s="22"/>
      <c r="D55" s="22"/>
      <c r="E55" s="22"/>
      <c r="F55" s="22"/>
      <c r="G55" s="22"/>
    </row>
    <row r="56" spans="1:7" x14ac:dyDescent="0.25">
      <c r="A56" s="22"/>
      <c r="B56" s="22"/>
      <c r="C56" s="22"/>
      <c r="D56" s="22"/>
      <c r="E56" s="22"/>
      <c r="F56" s="22"/>
      <c r="G56" s="22"/>
    </row>
    <row r="57" spans="1:7" x14ac:dyDescent="0.25">
      <c r="A57" s="22"/>
      <c r="B57" s="22"/>
      <c r="C57" s="22"/>
      <c r="D57" s="22"/>
      <c r="E57" s="22"/>
      <c r="F57" s="22"/>
      <c r="G57" s="22"/>
    </row>
    <row r="58" spans="1:7" x14ac:dyDescent="0.25">
      <c r="A58" s="22"/>
      <c r="B58" s="22"/>
      <c r="C58" s="22"/>
      <c r="D58" s="22"/>
      <c r="E58" s="22"/>
      <c r="F58" s="22"/>
      <c r="G58" s="22"/>
    </row>
    <row r="59" spans="1:7" x14ac:dyDescent="0.25">
      <c r="A59" s="22"/>
      <c r="B59" s="22"/>
      <c r="C59" s="22"/>
      <c r="D59" s="22"/>
      <c r="E59" s="22"/>
      <c r="F59" s="22"/>
      <c r="G59" s="22"/>
    </row>
    <row r="60" spans="1:7" x14ac:dyDescent="0.25">
      <c r="A60" s="22"/>
      <c r="B60" s="22"/>
      <c r="C60" s="22"/>
      <c r="D60" s="22"/>
      <c r="E60" s="22"/>
      <c r="F60" s="22"/>
      <c r="G60" s="22"/>
    </row>
    <row r="61" spans="1:7" x14ac:dyDescent="0.25">
      <c r="A61" s="22"/>
      <c r="B61" s="22"/>
      <c r="C61" s="22"/>
      <c r="D61" s="22"/>
      <c r="E61" s="22"/>
      <c r="F61" s="22"/>
      <c r="G61" s="22"/>
    </row>
    <row r="62" spans="1:7" x14ac:dyDescent="0.25">
      <c r="A62" s="22"/>
      <c r="B62" s="22"/>
      <c r="C62" s="22"/>
      <c r="D62" s="22"/>
      <c r="E62" s="22"/>
      <c r="F62" s="22"/>
      <c r="G62" s="22"/>
    </row>
    <row r="63" spans="1:7" x14ac:dyDescent="0.25">
      <c r="A63" s="22"/>
      <c r="B63" s="22"/>
      <c r="C63" s="22"/>
      <c r="D63" s="22"/>
      <c r="E63" s="22"/>
      <c r="F63" s="22"/>
      <c r="G63" s="22"/>
    </row>
    <row r="64" spans="1:7" x14ac:dyDescent="0.25">
      <c r="A64" s="22"/>
      <c r="B64" s="22"/>
      <c r="C64" s="22"/>
      <c r="D64" s="22"/>
      <c r="E64" s="22"/>
      <c r="F64" s="22"/>
      <c r="G64" s="22"/>
    </row>
    <row r="65" spans="1:7" x14ac:dyDescent="0.25">
      <c r="A65" s="22"/>
      <c r="B65" s="22"/>
      <c r="C65" s="22"/>
      <c r="D65" s="22"/>
      <c r="E65" s="22"/>
      <c r="F65" s="22"/>
      <c r="G65" s="22"/>
    </row>
    <row r="66" spans="1:7" x14ac:dyDescent="0.25">
      <c r="A66" s="22"/>
      <c r="B66" s="22"/>
      <c r="C66" s="22"/>
      <c r="D66" s="22"/>
      <c r="E66" s="22"/>
      <c r="F66" s="22"/>
      <c r="G66" s="22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00798-EF04-4DF4-AF5F-AD5C54575D52}">
  <dimension ref="A2:H14"/>
  <sheetViews>
    <sheetView workbookViewId="0">
      <selection activeCell="A25" sqref="A25"/>
    </sheetView>
  </sheetViews>
  <sheetFormatPr defaultRowHeight="14.4" x14ac:dyDescent="0.3"/>
  <cols>
    <col min="1" max="1" width="23.6640625" customWidth="1"/>
    <col min="2" max="2" width="16.109375" customWidth="1"/>
    <col min="3" max="3" width="11.44140625" customWidth="1"/>
    <col min="4" max="4" width="12.21875" customWidth="1"/>
    <col min="7" max="7" width="17.109375" customWidth="1"/>
  </cols>
  <sheetData>
    <row r="2" spans="1:8" ht="15" thickBot="1" x14ac:dyDescent="0.35">
      <c r="A2" s="102" t="s">
        <v>392</v>
      </c>
      <c r="B2" s="102"/>
      <c r="C2" s="102" t="s">
        <v>393</v>
      </c>
      <c r="D2" s="102"/>
    </row>
    <row r="3" spans="1:8" x14ac:dyDescent="0.3">
      <c r="A3" t="s">
        <v>394</v>
      </c>
      <c r="D3" s="16">
        <f>(E3/E11)</f>
        <v>0.10743801652892562</v>
      </c>
      <c r="E3">
        <v>13</v>
      </c>
    </row>
    <row r="4" spans="1:8" x14ac:dyDescent="0.3">
      <c r="A4" t="s">
        <v>396</v>
      </c>
      <c r="D4" s="16">
        <f>(E4/121)</f>
        <v>0.23966942148760331</v>
      </c>
      <c r="E4">
        <v>29</v>
      </c>
    </row>
    <row r="5" spans="1:8" x14ac:dyDescent="0.3">
      <c r="A5" t="s">
        <v>395</v>
      </c>
      <c r="D5" s="16">
        <f t="shared" ref="D5" si="0">(E5/121)</f>
        <v>0.32231404958677684</v>
      </c>
      <c r="E5">
        <v>39</v>
      </c>
    </row>
    <row r="6" spans="1:8" x14ac:dyDescent="0.3">
      <c r="A6" t="s">
        <v>397</v>
      </c>
      <c r="D6" s="16">
        <f>(E6/121)</f>
        <v>0.33057851239669422</v>
      </c>
      <c r="E6">
        <v>40</v>
      </c>
    </row>
    <row r="7" spans="1:8" x14ac:dyDescent="0.3">
      <c r="B7" t="s">
        <v>398</v>
      </c>
      <c r="C7" s="16">
        <f>((F7/40)*33.06%)</f>
        <v>9.9180000000000004E-2</v>
      </c>
      <c r="F7">
        <v>12</v>
      </c>
    </row>
    <row r="8" spans="1:8" x14ac:dyDescent="0.3">
      <c r="B8" t="s">
        <v>399</v>
      </c>
      <c r="C8" s="16">
        <f t="shared" ref="C8:C10" si="1">((F8/40)*33.06%)</f>
        <v>0.1653</v>
      </c>
      <c r="F8">
        <v>20</v>
      </c>
    </row>
    <row r="9" spans="1:8" x14ac:dyDescent="0.3">
      <c r="B9" t="s">
        <v>400</v>
      </c>
      <c r="C9" s="16">
        <f t="shared" si="1"/>
        <v>4.1325000000000001E-2</v>
      </c>
      <c r="F9">
        <v>5</v>
      </c>
    </row>
    <row r="10" spans="1:8" x14ac:dyDescent="0.3">
      <c r="B10" t="s">
        <v>401</v>
      </c>
      <c r="C10" s="16">
        <f t="shared" si="1"/>
        <v>2.4795000000000001E-2</v>
      </c>
      <c r="F10">
        <v>3</v>
      </c>
    </row>
    <row r="11" spans="1:8" ht="15" thickBot="1" x14ac:dyDescent="0.35">
      <c r="A11" s="17" t="s">
        <v>402</v>
      </c>
      <c r="B11" s="17"/>
      <c r="C11" s="17"/>
      <c r="D11" s="18">
        <f>SUM(D3:D6)</f>
        <v>1</v>
      </c>
      <c r="E11">
        <f>SUM(E3:E6)</f>
        <v>121</v>
      </c>
    </row>
    <row r="13" spans="1:8" x14ac:dyDescent="0.3">
      <c r="F13" s="19" t="s">
        <v>403</v>
      </c>
      <c r="G13" s="19"/>
      <c r="H13" s="19">
        <v>111</v>
      </c>
    </row>
    <row r="14" spans="1:8" x14ac:dyDescent="0.3">
      <c r="F14" s="19" t="s">
        <v>404</v>
      </c>
      <c r="G14" s="19"/>
      <c r="H14" s="19">
        <v>10</v>
      </c>
    </row>
  </sheetData>
  <mergeCells count="2">
    <mergeCell ref="C2:D2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E90F-3F5F-4ED4-8868-0A56FDD0DE6D}">
  <dimension ref="A1:D33"/>
  <sheetViews>
    <sheetView topLeftCell="A16" workbookViewId="0">
      <selection activeCell="A36" sqref="A36"/>
    </sheetView>
  </sheetViews>
  <sheetFormatPr defaultRowHeight="14.4" x14ac:dyDescent="0.3"/>
  <cols>
    <col min="1" max="1" width="9.33203125" customWidth="1"/>
    <col min="2" max="2" width="29.5546875" customWidth="1"/>
    <col min="3" max="3" width="38.77734375" customWidth="1"/>
    <col min="4" max="4" width="13.5546875" customWidth="1"/>
  </cols>
  <sheetData>
    <row r="1" spans="1:4" x14ac:dyDescent="0.3">
      <c r="A1" s="32" t="s">
        <v>425</v>
      </c>
      <c r="B1" s="32"/>
      <c r="C1" s="32"/>
      <c r="D1" s="32"/>
    </row>
    <row r="2" spans="1:4" ht="15" thickBot="1" x14ac:dyDescent="0.35">
      <c r="A2" s="33" t="s">
        <v>3</v>
      </c>
      <c r="B2" s="33" t="s">
        <v>424</v>
      </c>
      <c r="C2" s="33" t="s">
        <v>405</v>
      </c>
      <c r="D2" s="34" t="s">
        <v>423</v>
      </c>
    </row>
    <row r="3" spans="1:4" x14ac:dyDescent="0.3">
      <c r="A3" s="107" t="s">
        <v>4</v>
      </c>
      <c r="B3" s="4" t="s">
        <v>414</v>
      </c>
      <c r="C3" s="4" t="s">
        <v>429</v>
      </c>
      <c r="D3" s="4" t="s">
        <v>440</v>
      </c>
    </row>
    <row r="4" spans="1:4" x14ac:dyDescent="0.3">
      <c r="A4" s="108"/>
      <c r="B4" s="4" t="s">
        <v>142</v>
      </c>
      <c r="C4" s="4" t="s">
        <v>433</v>
      </c>
      <c r="D4" s="35" t="s">
        <v>427</v>
      </c>
    </row>
    <row r="5" spans="1:4" x14ac:dyDescent="0.3">
      <c r="A5" s="108"/>
      <c r="B5" s="4" t="s">
        <v>444</v>
      </c>
      <c r="C5" s="4" t="s">
        <v>435</v>
      </c>
      <c r="D5" s="35" t="s">
        <v>427</v>
      </c>
    </row>
    <row r="6" spans="1:4" ht="18" customHeight="1" x14ac:dyDescent="0.3">
      <c r="A6" s="109"/>
      <c r="B6" s="4" t="s">
        <v>16</v>
      </c>
      <c r="C6" s="4" t="s">
        <v>438</v>
      </c>
      <c r="D6" s="35" t="s">
        <v>427</v>
      </c>
    </row>
    <row r="7" spans="1:4" ht="28.8" customHeight="1" x14ac:dyDescent="0.3">
      <c r="A7" s="110" t="s">
        <v>5</v>
      </c>
      <c r="B7" s="37" t="s">
        <v>72</v>
      </c>
      <c r="C7" s="37" t="s">
        <v>428</v>
      </c>
      <c r="D7" s="38" t="s">
        <v>427</v>
      </c>
    </row>
    <row r="8" spans="1:4" ht="28.8" x14ac:dyDescent="0.3">
      <c r="A8" s="108"/>
      <c r="B8" s="4" t="s">
        <v>101</v>
      </c>
      <c r="C8" s="4" t="s">
        <v>430</v>
      </c>
      <c r="D8" s="35" t="s">
        <v>427</v>
      </c>
    </row>
    <row r="9" spans="1:4" x14ac:dyDescent="0.3">
      <c r="A9" s="108"/>
      <c r="B9" s="4" t="s">
        <v>139</v>
      </c>
      <c r="C9" s="4" t="s">
        <v>432</v>
      </c>
      <c r="D9" s="35" t="s">
        <v>427</v>
      </c>
    </row>
    <row r="10" spans="1:4" x14ac:dyDescent="0.3">
      <c r="A10" s="108"/>
      <c r="B10" s="4" t="s">
        <v>222</v>
      </c>
      <c r="C10" s="4" t="s">
        <v>436</v>
      </c>
      <c r="D10" s="35" t="s">
        <v>427</v>
      </c>
    </row>
    <row r="11" spans="1:4" ht="15" thickBot="1" x14ac:dyDescent="0.35">
      <c r="A11" s="111"/>
      <c r="B11" s="39" t="s">
        <v>442</v>
      </c>
      <c r="C11" s="39" t="s">
        <v>426</v>
      </c>
      <c r="D11" s="40" t="s">
        <v>427</v>
      </c>
    </row>
    <row r="12" spans="1:4" ht="43.2" x14ac:dyDescent="0.3">
      <c r="A12" s="107" t="s">
        <v>6</v>
      </c>
      <c r="B12" s="4" t="s">
        <v>441</v>
      </c>
      <c r="C12" s="4" t="s">
        <v>431</v>
      </c>
      <c r="D12" s="4" t="s">
        <v>440</v>
      </c>
    </row>
    <row r="13" spans="1:4" ht="28.8" x14ac:dyDescent="0.3">
      <c r="A13" s="108"/>
      <c r="B13" s="4" t="s">
        <v>232</v>
      </c>
      <c r="C13" s="4" t="s">
        <v>434</v>
      </c>
      <c r="D13" s="35" t="s">
        <v>427</v>
      </c>
    </row>
    <row r="14" spans="1:4" x14ac:dyDescent="0.3">
      <c r="A14" s="108"/>
      <c r="B14" s="4" t="s">
        <v>443</v>
      </c>
      <c r="C14" s="4" t="s">
        <v>437</v>
      </c>
      <c r="D14" s="35" t="s">
        <v>427</v>
      </c>
    </row>
    <row r="15" spans="1:4" ht="29.4" thickBot="1" x14ac:dyDescent="0.35">
      <c r="A15" s="111"/>
      <c r="B15" s="39" t="s">
        <v>334</v>
      </c>
      <c r="C15" s="39" t="s">
        <v>439</v>
      </c>
      <c r="D15" s="39" t="s">
        <v>440</v>
      </c>
    </row>
    <row r="18" spans="1:4" ht="15" thickBot="1" x14ac:dyDescent="0.35">
      <c r="A18" s="112" t="s">
        <v>445</v>
      </c>
      <c r="B18" s="112"/>
    </row>
    <row r="19" spans="1:4" ht="15" thickBot="1" x14ac:dyDescent="0.35">
      <c r="A19" s="27" t="s">
        <v>3</v>
      </c>
      <c r="B19" s="27" t="s">
        <v>424</v>
      </c>
      <c r="C19" s="27" t="s">
        <v>405</v>
      </c>
      <c r="D19" s="27" t="s">
        <v>423</v>
      </c>
    </row>
    <row r="20" spans="1:4" x14ac:dyDescent="0.3">
      <c r="A20" s="106" t="s">
        <v>4</v>
      </c>
      <c r="B20" s="28" t="s">
        <v>414</v>
      </c>
      <c r="C20" s="28" t="s">
        <v>446</v>
      </c>
      <c r="D20" s="28" t="s">
        <v>440</v>
      </c>
    </row>
    <row r="21" spans="1:4" x14ac:dyDescent="0.3">
      <c r="A21" s="104"/>
      <c r="B21" s="28" t="s">
        <v>447</v>
      </c>
      <c r="C21" s="28" t="s">
        <v>448</v>
      </c>
      <c r="D21" s="28" t="s">
        <v>427</v>
      </c>
    </row>
    <row r="22" spans="1:4" x14ac:dyDescent="0.3">
      <c r="A22" s="104"/>
      <c r="B22" s="28" t="s">
        <v>444</v>
      </c>
      <c r="C22" s="28" t="s">
        <v>449</v>
      </c>
      <c r="D22" s="28" t="s">
        <v>427</v>
      </c>
    </row>
    <row r="23" spans="1:4" ht="15" thickBot="1" x14ac:dyDescent="0.35">
      <c r="A23" s="105"/>
      <c r="B23" s="28" t="s">
        <v>16</v>
      </c>
      <c r="C23" s="28" t="s">
        <v>450</v>
      </c>
      <c r="D23" s="28" t="s">
        <v>427</v>
      </c>
    </row>
    <row r="24" spans="1:4" x14ac:dyDescent="0.3">
      <c r="A24" s="103" t="s">
        <v>5</v>
      </c>
      <c r="B24" s="29" t="s">
        <v>451</v>
      </c>
      <c r="C24" s="29" t="s">
        <v>452</v>
      </c>
      <c r="D24" s="29" t="s">
        <v>427</v>
      </c>
    </row>
    <row r="25" spans="1:4" ht="28.8" x14ac:dyDescent="0.3">
      <c r="A25" s="104"/>
      <c r="B25" s="28" t="s">
        <v>453</v>
      </c>
      <c r="C25" s="28" t="s">
        <v>454</v>
      </c>
      <c r="D25" s="28" t="s">
        <v>427</v>
      </c>
    </row>
    <row r="26" spans="1:4" x14ac:dyDescent="0.3">
      <c r="A26" s="104"/>
      <c r="B26" s="28" t="s">
        <v>139</v>
      </c>
      <c r="C26" s="28" t="s">
        <v>455</v>
      </c>
      <c r="D26" s="28" t="s">
        <v>427</v>
      </c>
    </row>
    <row r="27" spans="1:4" x14ac:dyDescent="0.3">
      <c r="A27" s="104"/>
      <c r="B27" s="28" t="s">
        <v>410</v>
      </c>
      <c r="C27" s="28" t="s">
        <v>456</v>
      </c>
      <c r="D27" s="28" t="s">
        <v>427</v>
      </c>
    </row>
    <row r="28" spans="1:4" ht="15" thickBot="1" x14ac:dyDescent="0.35">
      <c r="A28" s="105"/>
      <c r="B28" s="30" t="s">
        <v>442</v>
      </c>
      <c r="C28" s="30" t="s">
        <v>457</v>
      </c>
      <c r="D28" s="30" t="s">
        <v>427</v>
      </c>
    </row>
    <row r="29" spans="1:4" x14ac:dyDescent="0.3">
      <c r="A29" s="103" t="s">
        <v>6</v>
      </c>
      <c r="B29" s="28" t="s">
        <v>458</v>
      </c>
      <c r="C29" s="106" t="s">
        <v>460</v>
      </c>
      <c r="D29" s="106" t="s">
        <v>440</v>
      </c>
    </row>
    <row r="30" spans="1:4" ht="28.8" x14ac:dyDescent="0.3">
      <c r="A30" s="104"/>
      <c r="B30" s="28" t="s">
        <v>459</v>
      </c>
      <c r="C30" s="104"/>
      <c r="D30" s="104"/>
    </row>
    <row r="31" spans="1:4" x14ac:dyDescent="0.3">
      <c r="A31" s="104"/>
      <c r="B31" s="28" t="s">
        <v>461</v>
      </c>
      <c r="C31" s="28" t="s">
        <v>462</v>
      </c>
      <c r="D31" s="28" t="s">
        <v>427</v>
      </c>
    </row>
    <row r="32" spans="1:4" x14ac:dyDescent="0.3">
      <c r="A32" s="104"/>
      <c r="B32" s="28" t="s">
        <v>443</v>
      </c>
      <c r="C32" s="28" t="s">
        <v>463</v>
      </c>
      <c r="D32" s="28" t="s">
        <v>427</v>
      </c>
    </row>
    <row r="33" spans="1:4" ht="15" thickBot="1" x14ac:dyDescent="0.35">
      <c r="A33" s="105"/>
      <c r="B33" s="30" t="s">
        <v>464</v>
      </c>
      <c r="C33" s="30" t="s">
        <v>465</v>
      </c>
      <c r="D33" s="30" t="s">
        <v>440</v>
      </c>
    </row>
  </sheetData>
  <mergeCells count="9">
    <mergeCell ref="A24:A28"/>
    <mergeCell ref="A29:A33"/>
    <mergeCell ref="C29:C30"/>
    <mergeCell ref="D29:D30"/>
    <mergeCell ref="A3:A6"/>
    <mergeCell ref="A7:A11"/>
    <mergeCell ref="A12:A15"/>
    <mergeCell ref="A18:B18"/>
    <mergeCell ref="A20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0F20-B61B-48D7-B755-2EACDBB5863B}">
  <dimension ref="A1:C36"/>
  <sheetViews>
    <sheetView topLeftCell="A21" workbookViewId="0">
      <selection sqref="A1:C36"/>
    </sheetView>
  </sheetViews>
  <sheetFormatPr defaultRowHeight="14.4" x14ac:dyDescent="0.3"/>
  <cols>
    <col min="1" max="1" width="10.5546875" customWidth="1"/>
    <col min="2" max="2" width="25.77734375" customWidth="1"/>
    <col min="3" max="3" width="50.5546875" customWidth="1"/>
  </cols>
  <sheetData>
    <row r="1" spans="1:3" ht="15" thickBot="1" x14ac:dyDescent="0.35">
      <c r="A1" s="113" t="s">
        <v>497</v>
      </c>
      <c r="B1" s="113"/>
      <c r="C1" s="113"/>
    </row>
    <row r="2" spans="1:3" ht="12.6" customHeight="1" thickBot="1" x14ac:dyDescent="0.35">
      <c r="A2" s="48" t="s">
        <v>3</v>
      </c>
      <c r="B2" s="48" t="s">
        <v>498</v>
      </c>
      <c r="C2" s="48" t="s">
        <v>405</v>
      </c>
    </row>
    <row r="3" spans="1:3" x14ac:dyDescent="0.3">
      <c r="A3" s="49" t="s">
        <v>4</v>
      </c>
      <c r="B3" s="50" t="s">
        <v>16</v>
      </c>
      <c r="C3" s="50" t="s">
        <v>467</v>
      </c>
    </row>
    <row r="4" spans="1:3" x14ac:dyDescent="0.3">
      <c r="B4" s="51" t="s">
        <v>468</v>
      </c>
      <c r="C4" s="51" t="s">
        <v>499</v>
      </c>
    </row>
    <row r="5" spans="1:3" x14ac:dyDescent="0.3">
      <c r="B5" s="51" t="s">
        <v>142</v>
      </c>
      <c r="C5" s="51" t="s">
        <v>500</v>
      </c>
    </row>
    <row r="6" spans="1:3" ht="27.6" x14ac:dyDescent="0.3">
      <c r="B6" s="51" t="s">
        <v>501</v>
      </c>
      <c r="C6" s="51" t="s">
        <v>494</v>
      </c>
    </row>
    <row r="7" spans="1:3" x14ac:dyDescent="0.3">
      <c r="B7" s="51" t="s">
        <v>469</v>
      </c>
      <c r="C7" s="51" t="s">
        <v>496</v>
      </c>
    </row>
    <row r="8" spans="1:3" x14ac:dyDescent="0.3">
      <c r="B8" s="51" t="s">
        <v>502</v>
      </c>
      <c r="C8" s="51" t="s">
        <v>470</v>
      </c>
    </row>
    <row r="9" spans="1:3" x14ac:dyDescent="0.3">
      <c r="B9" s="51" t="s">
        <v>206</v>
      </c>
      <c r="C9" s="51" t="s">
        <v>473</v>
      </c>
    </row>
    <row r="10" spans="1:3" x14ac:dyDescent="0.3">
      <c r="B10" s="51" t="s">
        <v>219</v>
      </c>
      <c r="C10" s="51" t="s">
        <v>471</v>
      </c>
    </row>
    <row r="11" spans="1:3" x14ac:dyDescent="0.3">
      <c r="B11" s="51" t="s">
        <v>472</v>
      </c>
      <c r="C11" s="51" t="s">
        <v>503</v>
      </c>
    </row>
    <row r="12" spans="1:3" x14ac:dyDescent="0.3">
      <c r="B12" s="51" t="s">
        <v>246</v>
      </c>
      <c r="C12" s="51" t="s">
        <v>504</v>
      </c>
    </row>
    <row r="13" spans="1:3" x14ac:dyDescent="0.3">
      <c r="B13" s="51" t="s">
        <v>260</v>
      </c>
      <c r="C13" s="51" t="s">
        <v>474</v>
      </c>
    </row>
    <row r="14" spans="1:3" ht="27.6" x14ac:dyDescent="0.3">
      <c r="B14" s="51" t="s">
        <v>495</v>
      </c>
      <c r="C14" s="51" t="s">
        <v>505</v>
      </c>
    </row>
    <row r="15" spans="1:3" x14ac:dyDescent="0.3">
      <c r="B15" s="52" t="s">
        <v>299</v>
      </c>
      <c r="C15" s="51" t="s">
        <v>475</v>
      </c>
    </row>
    <row r="16" spans="1:3" x14ac:dyDescent="0.3">
      <c r="B16" s="51" t="s">
        <v>302</v>
      </c>
      <c r="C16" s="51" t="s">
        <v>477</v>
      </c>
    </row>
    <row r="17" spans="1:3" x14ac:dyDescent="0.3">
      <c r="B17" s="51" t="s">
        <v>476</v>
      </c>
      <c r="C17" s="51" t="s">
        <v>506</v>
      </c>
    </row>
    <row r="18" spans="1:3" x14ac:dyDescent="0.3">
      <c r="B18" s="51" t="s">
        <v>16</v>
      </c>
      <c r="C18" s="51" t="s">
        <v>450</v>
      </c>
    </row>
    <row r="19" spans="1:3" x14ac:dyDescent="0.3">
      <c r="B19" s="51" t="s">
        <v>340</v>
      </c>
      <c r="C19" s="53" t="s">
        <v>478</v>
      </c>
    </row>
    <row r="20" spans="1:3" ht="27.6" x14ac:dyDescent="0.3">
      <c r="B20" s="51" t="s">
        <v>345</v>
      </c>
      <c r="C20" s="51" t="s">
        <v>482</v>
      </c>
    </row>
    <row r="21" spans="1:3" x14ac:dyDescent="0.3">
      <c r="B21" s="51" t="s">
        <v>346</v>
      </c>
      <c r="C21" s="51" t="s">
        <v>479</v>
      </c>
    </row>
    <row r="22" spans="1:3" ht="28.2" thickBot="1" x14ac:dyDescent="0.35">
      <c r="B22" s="51" t="s">
        <v>367</v>
      </c>
      <c r="C22" s="51" t="s">
        <v>480</v>
      </c>
    </row>
    <row r="23" spans="1:3" x14ac:dyDescent="0.3">
      <c r="A23" s="49" t="s">
        <v>5</v>
      </c>
      <c r="B23" s="50" t="s">
        <v>481</v>
      </c>
      <c r="C23" s="50" t="s">
        <v>483</v>
      </c>
    </row>
    <row r="24" spans="1:3" x14ac:dyDescent="0.3">
      <c r="B24" s="51" t="s">
        <v>410</v>
      </c>
      <c r="C24" s="51" t="s">
        <v>493</v>
      </c>
    </row>
    <row r="25" spans="1:3" x14ac:dyDescent="0.3">
      <c r="B25" s="51" t="s">
        <v>139</v>
      </c>
      <c r="C25" s="51" t="s">
        <v>486</v>
      </c>
    </row>
    <row r="26" spans="1:3" ht="27.6" x14ac:dyDescent="0.3">
      <c r="B26" s="51" t="s">
        <v>186</v>
      </c>
      <c r="C26" s="54" t="s">
        <v>485</v>
      </c>
    </row>
    <row r="27" spans="1:3" x14ac:dyDescent="0.3">
      <c r="B27" s="51" t="s">
        <v>235</v>
      </c>
      <c r="C27" s="51" t="s">
        <v>484</v>
      </c>
    </row>
    <row r="28" spans="1:3" ht="27.6" x14ac:dyDescent="0.3">
      <c r="B28" s="51" t="s">
        <v>271</v>
      </c>
      <c r="C28" s="51" t="s">
        <v>492</v>
      </c>
    </row>
    <row r="29" spans="1:3" x14ac:dyDescent="0.3">
      <c r="B29" s="51" t="s">
        <v>222</v>
      </c>
      <c r="C29" s="51" t="s">
        <v>489</v>
      </c>
    </row>
    <row r="30" spans="1:3" ht="28.2" thickBot="1" x14ac:dyDescent="0.35">
      <c r="A30" s="55"/>
      <c r="B30" s="56" t="s">
        <v>337</v>
      </c>
      <c r="C30" s="56" t="s">
        <v>488</v>
      </c>
    </row>
    <row r="31" spans="1:3" x14ac:dyDescent="0.3">
      <c r="A31" s="57" t="s">
        <v>6</v>
      </c>
      <c r="B31" s="51" t="s">
        <v>491</v>
      </c>
      <c r="C31" s="51" t="s">
        <v>487</v>
      </c>
    </row>
    <row r="32" spans="1:3" ht="27.6" x14ac:dyDescent="0.3">
      <c r="B32" s="51" t="s">
        <v>232</v>
      </c>
      <c r="C32" s="51" t="s">
        <v>507</v>
      </c>
    </row>
    <row r="33" spans="1:3" x14ac:dyDescent="0.3">
      <c r="B33" s="51" t="s">
        <v>443</v>
      </c>
      <c r="C33" s="51" t="s">
        <v>508</v>
      </c>
    </row>
    <row r="34" spans="1:3" x14ac:dyDescent="0.3">
      <c r="B34" s="51" t="s">
        <v>334</v>
      </c>
      <c r="C34" s="51" t="s">
        <v>465</v>
      </c>
    </row>
    <row r="35" spans="1:3" x14ac:dyDescent="0.3">
      <c r="A35" s="44"/>
      <c r="B35" s="21"/>
      <c r="C35" s="21"/>
    </row>
    <row r="36" spans="1:3" ht="15" thickBot="1" x14ac:dyDescent="0.35">
      <c r="A36" s="45"/>
      <c r="B36" s="46" t="s">
        <v>373</v>
      </c>
      <c r="C36" s="46" t="s">
        <v>490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737B-E990-4DB4-AE1A-1AF5F4C55AA3}">
  <dimension ref="A1:C60"/>
  <sheetViews>
    <sheetView topLeftCell="A52" workbookViewId="0">
      <selection activeCell="B18" sqref="B18"/>
    </sheetView>
  </sheetViews>
  <sheetFormatPr defaultRowHeight="13.8" x14ac:dyDescent="0.25"/>
  <cols>
    <col min="1" max="1" width="10.44140625" style="44" customWidth="1"/>
    <col min="2" max="2" width="43.21875" style="44" customWidth="1"/>
    <col min="3" max="3" width="53.88671875" style="44" customWidth="1"/>
    <col min="4" max="16384" width="8.88671875" style="44"/>
  </cols>
  <sheetData>
    <row r="1" spans="1:3" ht="14.4" thickBot="1" x14ac:dyDescent="0.3">
      <c r="A1" s="114" t="s">
        <v>509</v>
      </c>
      <c r="B1" s="114"/>
      <c r="C1" s="114"/>
    </row>
    <row r="2" spans="1:3" x14ac:dyDescent="0.25">
      <c r="A2" s="65" t="s">
        <v>3</v>
      </c>
      <c r="B2" s="65" t="s">
        <v>498</v>
      </c>
      <c r="C2" s="65" t="s">
        <v>405</v>
      </c>
    </row>
    <row r="3" spans="1:3" x14ac:dyDescent="0.25">
      <c r="A3" s="66" t="s">
        <v>4</v>
      </c>
      <c r="B3" s="67" t="s">
        <v>417</v>
      </c>
      <c r="C3" s="67" t="s">
        <v>511</v>
      </c>
    </row>
    <row r="4" spans="1:3" x14ac:dyDescent="0.25">
      <c r="A4" s="66"/>
      <c r="B4" s="67" t="s">
        <v>418</v>
      </c>
      <c r="C4" s="67" t="s">
        <v>512</v>
      </c>
    </row>
    <row r="5" spans="1:3" x14ac:dyDescent="0.25">
      <c r="A5" s="66"/>
      <c r="B5" s="67" t="s">
        <v>167</v>
      </c>
      <c r="C5" s="67" t="s">
        <v>513</v>
      </c>
    </row>
    <row r="6" spans="1:3" x14ac:dyDescent="0.25">
      <c r="A6" s="66"/>
      <c r="B6" s="67" t="s">
        <v>177</v>
      </c>
      <c r="C6" s="67" t="s">
        <v>514</v>
      </c>
    </row>
    <row r="7" spans="1:3" x14ac:dyDescent="0.25">
      <c r="A7" s="66"/>
      <c r="B7" s="67" t="s">
        <v>180</v>
      </c>
      <c r="C7" s="67" t="s">
        <v>515</v>
      </c>
    </row>
    <row r="8" spans="1:3" x14ac:dyDescent="0.25">
      <c r="A8" s="66"/>
      <c r="B8" s="67" t="s">
        <v>200</v>
      </c>
      <c r="C8" s="67" t="s">
        <v>516</v>
      </c>
    </row>
    <row r="9" spans="1:3" x14ac:dyDescent="0.25">
      <c r="A9" s="66"/>
      <c r="B9" s="67" t="s">
        <v>203</v>
      </c>
      <c r="C9" s="67" t="s">
        <v>517</v>
      </c>
    </row>
    <row r="10" spans="1:3" x14ac:dyDescent="0.25">
      <c r="A10" s="66"/>
      <c r="B10" s="67" t="s">
        <v>215</v>
      </c>
      <c r="C10" s="67" t="s">
        <v>518</v>
      </c>
    </row>
    <row r="11" spans="1:3" x14ac:dyDescent="0.25">
      <c r="A11" s="66"/>
      <c r="B11" s="67" t="s">
        <v>225</v>
      </c>
      <c r="C11" s="67" t="s">
        <v>519</v>
      </c>
    </row>
    <row r="12" spans="1:3" x14ac:dyDescent="0.25">
      <c r="A12" s="66"/>
      <c r="B12" s="67" t="s">
        <v>238</v>
      </c>
      <c r="C12" s="67" t="s">
        <v>520</v>
      </c>
    </row>
    <row r="13" spans="1:3" x14ac:dyDescent="0.25">
      <c r="A13" s="66"/>
      <c r="B13" s="67" t="s">
        <v>249</v>
      </c>
      <c r="C13" s="67" t="s">
        <v>521</v>
      </c>
    </row>
    <row r="14" spans="1:3" x14ac:dyDescent="0.25">
      <c r="A14" s="66"/>
      <c r="B14" s="67" t="s">
        <v>510</v>
      </c>
      <c r="C14" s="67" t="s">
        <v>522</v>
      </c>
    </row>
    <row r="15" spans="1:3" x14ac:dyDescent="0.25">
      <c r="A15" s="66"/>
      <c r="B15" s="67" t="s">
        <v>280</v>
      </c>
      <c r="C15" s="67" t="s">
        <v>523</v>
      </c>
    </row>
    <row r="16" spans="1:3" x14ac:dyDescent="0.25">
      <c r="A16" s="66"/>
      <c r="B16" s="67" t="s">
        <v>280</v>
      </c>
      <c r="C16" s="67" t="s">
        <v>524</v>
      </c>
    </row>
    <row r="17" spans="1:3" x14ac:dyDescent="0.25">
      <c r="A17" s="66"/>
      <c r="B17" s="67" t="s">
        <v>290</v>
      </c>
      <c r="C17" s="67" t="s">
        <v>525</v>
      </c>
    </row>
    <row r="18" spans="1:3" x14ac:dyDescent="0.25">
      <c r="A18" s="66"/>
      <c r="B18" s="67" t="s">
        <v>293</v>
      </c>
      <c r="C18" s="67" t="s">
        <v>526</v>
      </c>
    </row>
    <row r="19" spans="1:3" ht="41.4" x14ac:dyDescent="0.25">
      <c r="A19" s="66"/>
      <c r="B19" s="67" t="s">
        <v>540</v>
      </c>
      <c r="C19" s="67" t="s">
        <v>527</v>
      </c>
    </row>
    <row r="20" spans="1:3" x14ac:dyDescent="0.25">
      <c r="A20" s="68" t="s">
        <v>5</v>
      </c>
      <c r="B20" s="69" t="s">
        <v>159</v>
      </c>
      <c r="C20" s="69" t="s">
        <v>528</v>
      </c>
    </row>
    <row r="21" spans="1:3" x14ac:dyDescent="0.25">
      <c r="A21" s="70" t="s">
        <v>6</v>
      </c>
      <c r="B21" s="71" t="s">
        <v>60</v>
      </c>
      <c r="C21" s="71" t="s">
        <v>529</v>
      </c>
    </row>
    <row r="22" spans="1:3" x14ac:dyDescent="0.25">
      <c r="A22" s="66"/>
      <c r="B22" s="67" t="s">
        <v>171</v>
      </c>
      <c r="C22" s="67" t="s">
        <v>530</v>
      </c>
    </row>
    <row r="23" spans="1:3" x14ac:dyDescent="0.25">
      <c r="A23" s="66"/>
      <c r="B23" s="67" t="s">
        <v>174</v>
      </c>
      <c r="C23" s="67" t="s">
        <v>531</v>
      </c>
    </row>
    <row r="24" spans="1:3" x14ac:dyDescent="0.25">
      <c r="A24" s="66"/>
      <c r="B24" s="67" t="s">
        <v>212</v>
      </c>
      <c r="C24" s="67" t="s">
        <v>532</v>
      </c>
    </row>
    <row r="25" spans="1:3" x14ac:dyDescent="0.25">
      <c r="A25" s="66"/>
      <c r="B25" s="67" t="s">
        <v>229</v>
      </c>
      <c r="C25" s="67" t="s">
        <v>533</v>
      </c>
    </row>
    <row r="26" spans="1:3" x14ac:dyDescent="0.25">
      <c r="A26" s="66"/>
      <c r="B26" s="67" t="s">
        <v>242</v>
      </c>
      <c r="C26" s="67" t="s">
        <v>534</v>
      </c>
    </row>
    <row r="27" spans="1:3" x14ac:dyDescent="0.25">
      <c r="A27" s="66"/>
      <c r="B27" s="67" t="s">
        <v>212</v>
      </c>
      <c r="C27" s="67" t="s">
        <v>535</v>
      </c>
    </row>
    <row r="28" spans="1:3" x14ac:dyDescent="0.25">
      <c r="A28" s="66"/>
      <c r="B28" s="67" t="s">
        <v>268</v>
      </c>
      <c r="C28" s="67" t="s">
        <v>536</v>
      </c>
    </row>
    <row r="29" spans="1:3" x14ac:dyDescent="0.25">
      <c r="A29" s="66"/>
      <c r="B29" s="67" t="s">
        <v>352</v>
      </c>
      <c r="C29" s="67" t="s">
        <v>537</v>
      </c>
    </row>
    <row r="30" spans="1:3" x14ac:dyDescent="0.25">
      <c r="A30" s="66"/>
      <c r="B30" s="67" t="s">
        <v>379</v>
      </c>
      <c r="C30" s="67" t="s">
        <v>538</v>
      </c>
    </row>
    <row r="31" spans="1:3" ht="14.4" thickBot="1" x14ac:dyDescent="0.3">
      <c r="A31" s="72"/>
      <c r="B31" s="73" t="s">
        <v>389</v>
      </c>
      <c r="C31" s="73" t="s">
        <v>539</v>
      </c>
    </row>
    <row r="35" spans="1:3" ht="14.4" thickBot="1" x14ac:dyDescent="0.3">
      <c r="A35" s="113" t="s">
        <v>509</v>
      </c>
      <c r="B35" s="113"/>
      <c r="C35" s="113"/>
    </row>
    <row r="36" spans="1:3" ht="14.4" thickBot="1" x14ac:dyDescent="0.3">
      <c r="A36" s="58" t="s">
        <v>3</v>
      </c>
      <c r="B36" s="58" t="s">
        <v>498</v>
      </c>
      <c r="C36" s="58" t="s">
        <v>405</v>
      </c>
    </row>
    <row r="37" spans="1:3" x14ac:dyDescent="0.25">
      <c r="A37" s="47" t="s">
        <v>4</v>
      </c>
      <c r="B37" s="59" t="s">
        <v>417</v>
      </c>
      <c r="C37" s="59" t="s">
        <v>511</v>
      </c>
    </row>
    <row r="38" spans="1:3" ht="14.4" x14ac:dyDescent="0.25">
      <c r="A38" s="60"/>
      <c r="B38" s="59" t="s">
        <v>418</v>
      </c>
      <c r="C38" s="59" t="s">
        <v>541</v>
      </c>
    </row>
    <row r="39" spans="1:3" ht="14.4" x14ac:dyDescent="0.25">
      <c r="A39" s="60"/>
      <c r="B39" s="59" t="s">
        <v>542</v>
      </c>
      <c r="C39" s="59" t="s">
        <v>543</v>
      </c>
    </row>
    <row r="40" spans="1:3" ht="14.4" x14ac:dyDescent="0.25">
      <c r="A40" s="60"/>
      <c r="B40" s="59" t="s">
        <v>177</v>
      </c>
      <c r="C40" s="59" t="s">
        <v>514</v>
      </c>
    </row>
    <row r="41" spans="1:3" ht="14.4" x14ac:dyDescent="0.25">
      <c r="A41" s="60"/>
      <c r="B41" s="59" t="s">
        <v>180</v>
      </c>
      <c r="C41" s="59" t="s">
        <v>515</v>
      </c>
    </row>
    <row r="42" spans="1:3" ht="14.4" x14ac:dyDescent="0.25">
      <c r="A42" s="60"/>
      <c r="B42" s="59" t="s">
        <v>200</v>
      </c>
      <c r="C42" s="59" t="s">
        <v>516</v>
      </c>
    </row>
    <row r="43" spans="1:3" ht="14.4" x14ac:dyDescent="0.25">
      <c r="A43" s="60"/>
      <c r="B43" s="59" t="s">
        <v>203</v>
      </c>
      <c r="C43" s="59" t="s">
        <v>517</v>
      </c>
    </row>
    <row r="44" spans="1:3" ht="14.4" x14ac:dyDescent="0.25">
      <c r="A44" s="60"/>
      <c r="B44" s="59" t="s">
        <v>544</v>
      </c>
      <c r="C44" s="59" t="s">
        <v>518</v>
      </c>
    </row>
    <row r="45" spans="1:3" ht="14.4" x14ac:dyDescent="0.25">
      <c r="A45" s="60"/>
      <c r="B45" s="59" t="s">
        <v>225</v>
      </c>
      <c r="C45" s="59" t="s">
        <v>545</v>
      </c>
    </row>
    <row r="46" spans="1:3" ht="14.4" x14ac:dyDescent="0.25">
      <c r="A46" s="60"/>
      <c r="B46" s="59" t="s">
        <v>238</v>
      </c>
      <c r="C46" s="59" t="s">
        <v>546</v>
      </c>
    </row>
    <row r="47" spans="1:3" ht="14.4" x14ac:dyDescent="0.25">
      <c r="A47" s="60"/>
      <c r="B47" s="59" t="s">
        <v>510</v>
      </c>
      <c r="C47" s="59" t="s">
        <v>522</v>
      </c>
    </row>
    <row r="48" spans="1:3" ht="27.6" x14ac:dyDescent="0.25">
      <c r="A48" s="60"/>
      <c r="B48" s="59" t="s">
        <v>421</v>
      </c>
      <c r="C48" s="59" t="s">
        <v>547</v>
      </c>
    </row>
    <row r="49" spans="1:3" ht="14.4" x14ac:dyDescent="0.25">
      <c r="A49" s="60"/>
      <c r="B49" s="59" t="s">
        <v>548</v>
      </c>
      <c r="C49" s="59" t="s">
        <v>525</v>
      </c>
    </row>
    <row r="50" spans="1:3" ht="14.4" x14ac:dyDescent="0.25">
      <c r="A50" s="60"/>
      <c r="B50" s="59" t="s">
        <v>293</v>
      </c>
      <c r="C50" s="59" t="s">
        <v>526</v>
      </c>
    </row>
    <row r="51" spans="1:3" ht="42" thickBot="1" x14ac:dyDescent="0.3">
      <c r="A51" s="60"/>
      <c r="B51" s="59" t="s">
        <v>549</v>
      </c>
      <c r="C51" s="59" t="s">
        <v>527</v>
      </c>
    </row>
    <row r="52" spans="1:3" ht="14.4" thickBot="1" x14ac:dyDescent="0.3">
      <c r="A52" s="61" t="s">
        <v>5</v>
      </c>
      <c r="B52" s="62" t="s">
        <v>550</v>
      </c>
      <c r="C52" s="62" t="s">
        <v>528</v>
      </c>
    </row>
    <row r="53" spans="1:3" x14ac:dyDescent="0.25">
      <c r="A53" s="47" t="s">
        <v>6</v>
      </c>
      <c r="B53" s="59" t="s">
        <v>442</v>
      </c>
      <c r="C53" s="59" t="s">
        <v>529</v>
      </c>
    </row>
    <row r="54" spans="1:3" ht="27.6" x14ac:dyDescent="0.25">
      <c r="A54" s="60"/>
      <c r="B54" s="59" t="s">
        <v>551</v>
      </c>
      <c r="C54" s="59" t="s">
        <v>552</v>
      </c>
    </row>
    <row r="55" spans="1:3" ht="14.4" x14ac:dyDescent="0.25">
      <c r="A55" s="60"/>
      <c r="B55" s="59" t="s">
        <v>553</v>
      </c>
      <c r="C55" s="59" t="s">
        <v>554</v>
      </c>
    </row>
    <row r="56" spans="1:3" ht="14.4" x14ac:dyDescent="0.25">
      <c r="A56" s="60"/>
      <c r="B56" s="59" t="s">
        <v>555</v>
      </c>
      <c r="C56" s="59" t="s">
        <v>533</v>
      </c>
    </row>
    <row r="57" spans="1:3" ht="14.4" x14ac:dyDescent="0.25">
      <c r="A57" s="60"/>
      <c r="B57" s="59" t="s">
        <v>556</v>
      </c>
      <c r="C57" s="59" t="s">
        <v>534</v>
      </c>
    </row>
    <row r="58" spans="1:3" ht="14.4" x14ac:dyDescent="0.25">
      <c r="A58" s="60"/>
      <c r="B58" s="59" t="s">
        <v>557</v>
      </c>
      <c r="C58" s="59" t="s">
        <v>536</v>
      </c>
    </row>
    <row r="59" spans="1:3" ht="14.4" x14ac:dyDescent="0.25">
      <c r="A59" s="60"/>
      <c r="B59" s="59" t="s">
        <v>558</v>
      </c>
      <c r="C59" s="59" t="s">
        <v>537</v>
      </c>
    </row>
    <row r="60" spans="1:3" ht="15" thickBot="1" x14ac:dyDescent="0.3">
      <c r="A60" s="63"/>
      <c r="B60" s="64" t="s">
        <v>559</v>
      </c>
      <c r="C60" s="64" t="s">
        <v>560</v>
      </c>
    </row>
  </sheetData>
  <mergeCells count="2">
    <mergeCell ref="A1:C1"/>
    <mergeCell ref="A35:C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932E6-9590-4092-94FF-2A48CC24890B}">
  <dimension ref="A1:C32"/>
  <sheetViews>
    <sheetView topLeftCell="A13" workbookViewId="0">
      <selection activeCell="C32" sqref="C32"/>
    </sheetView>
  </sheetViews>
  <sheetFormatPr defaultRowHeight="14.4" x14ac:dyDescent="0.3"/>
  <cols>
    <col min="1" max="1" width="11.33203125" customWidth="1"/>
    <col min="2" max="2" width="31.109375" customWidth="1"/>
    <col min="3" max="3" width="61.5546875" customWidth="1"/>
  </cols>
  <sheetData>
    <row r="1" spans="1:3" x14ac:dyDescent="0.3">
      <c r="A1" s="115" t="s">
        <v>561</v>
      </c>
      <c r="B1" s="115"/>
      <c r="C1" s="115"/>
    </row>
    <row r="2" spans="1:3" x14ac:dyDescent="0.3">
      <c r="A2" s="77" t="s">
        <v>3</v>
      </c>
      <c r="B2" s="77" t="s">
        <v>498</v>
      </c>
      <c r="C2" s="77" t="s">
        <v>405</v>
      </c>
    </row>
    <row r="3" spans="1:3" x14ac:dyDescent="0.3">
      <c r="A3" s="78" t="s">
        <v>4</v>
      </c>
      <c r="B3" s="4" t="s">
        <v>413</v>
      </c>
      <c r="C3" s="4" t="s">
        <v>567</v>
      </c>
    </row>
    <row r="4" spans="1:3" x14ac:dyDescent="0.3">
      <c r="A4" s="32"/>
      <c r="B4" s="4" t="s">
        <v>414</v>
      </c>
      <c r="C4" s="4" t="s">
        <v>568</v>
      </c>
    </row>
    <row r="5" spans="1:3" x14ac:dyDescent="0.3">
      <c r="A5" s="32"/>
      <c r="B5" s="4" t="s">
        <v>501</v>
      </c>
      <c r="C5" s="4" t="s">
        <v>569</v>
      </c>
    </row>
    <row r="6" spans="1:3" x14ac:dyDescent="0.3">
      <c r="A6" s="32"/>
      <c r="B6" s="4" t="s">
        <v>287</v>
      </c>
      <c r="C6" s="4" t="s">
        <v>570</v>
      </c>
    </row>
    <row r="7" spans="1:3" x14ac:dyDescent="0.3">
      <c r="A7" s="79" t="s">
        <v>5</v>
      </c>
      <c r="B7" s="37" t="s">
        <v>78</v>
      </c>
      <c r="C7" s="37" t="s">
        <v>571</v>
      </c>
    </row>
    <row r="8" spans="1:3" x14ac:dyDescent="0.3">
      <c r="A8" s="32"/>
      <c r="B8" s="4" t="s">
        <v>101</v>
      </c>
      <c r="C8" s="4" t="s">
        <v>572</v>
      </c>
    </row>
    <row r="9" spans="1:3" x14ac:dyDescent="0.3">
      <c r="A9" s="32"/>
      <c r="B9" s="4" t="s">
        <v>195</v>
      </c>
      <c r="C9" s="4" t="s">
        <v>573</v>
      </c>
    </row>
    <row r="10" spans="1:3" ht="28.8" x14ac:dyDescent="0.3">
      <c r="A10" s="32"/>
      <c r="B10" s="80" t="s">
        <v>370</v>
      </c>
      <c r="C10" s="81" t="s">
        <v>577</v>
      </c>
    </row>
    <row r="11" spans="1:3" x14ac:dyDescent="0.3">
      <c r="A11" s="82"/>
      <c r="B11" s="83" t="s">
        <v>385</v>
      </c>
      <c r="C11" s="83" t="s">
        <v>576</v>
      </c>
    </row>
    <row r="12" spans="1:3" x14ac:dyDescent="0.3">
      <c r="A12" s="79" t="s">
        <v>6</v>
      </c>
      <c r="B12" s="37" t="s">
        <v>579</v>
      </c>
      <c r="C12" s="37" t="s">
        <v>578</v>
      </c>
    </row>
    <row r="13" spans="1:3" x14ac:dyDescent="0.3">
      <c r="A13" s="32"/>
      <c r="B13" s="4" t="s">
        <v>580</v>
      </c>
      <c r="C13" s="4" t="s">
        <v>574</v>
      </c>
    </row>
    <row r="14" spans="1:3" x14ac:dyDescent="0.3">
      <c r="A14" s="82"/>
      <c r="B14" s="36" t="s">
        <v>581</v>
      </c>
      <c r="C14" s="36" t="s">
        <v>575</v>
      </c>
    </row>
    <row r="19" spans="1:3" ht="15" thickBot="1" x14ac:dyDescent="0.35">
      <c r="A19" s="113" t="s">
        <v>561</v>
      </c>
      <c r="B19" s="113"/>
      <c r="C19" s="113"/>
    </row>
    <row r="20" spans="1:3" ht="15" thickBot="1" x14ac:dyDescent="0.35">
      <c r="A20" s="61" t="s">
        <v>3</v>
      </c>
      <c r="B20" s="61" t="s">
        <v>498</v>
      </c>
      <c r="C20" s="61" t="s">
        <v>405</v>
      </c>
    </row>
    <row r="21" spans="1:3" x14ac:dyDescent="0.3">
      <c r="A21" s="57" t="s">
        <v>4</v>
      </c>
      <c r="B21" s="74" t="s">
        <v>413</v>
      </c>
      <c r="C21" s="74" t="s">
        <v>567</v>
      </c>
    </row>
    <row r="22" spans="1:3" x14ac:dyDescent="0.3">
      <c r="B22" s="74" t="s">
        <v>414</v>
      </c>
      <c r="C22" s="74" t="s">
        <v>582</v>
      </c>
    </row>
    <row r="23" spans="1:3" x14ac:dyDescent="0.3">
      <c r="B23" s="74" t="s">
        <v>501</v>
      </c>
      <c r="C23" s="74" t="s">
        <v>569</v>
      </c>
    </row>
    <row r="24" spans="1:3" ht="15" thickBot="1" x14ac:dyDescent="0.35">
      <c r="B24" s="74" t="s">
        <v>287</v>
      </c>
      <c r="C24" s="74" t="s">
        <v>570</v>
      </c>
    </row>
    <row r="25" spans="1:3" x14ac:dyDescent="0.3">
      <c r="A25" s="49" t="s">
        <v>5</v>
      </c>
      <c r="B25" s="75" t="s">
        <v>78</v>
      </c>
      <c r="C25" s="75" t="s">
        <v>571</v>
      </c>
    </row>
    <row r="26" spans="1:3" x14ac:dyDescent="0.3">
      <c r="B26" s="74" t="s">
        <v>583</v>
      </c>
      <c r="C26" s="74" t="s">
        <v>454</v>
      </c>
    </row>
    <row r="27" spans="1:3" x14ac:dyDescent="0.3">
      <c r="B27" s="74" t="s">
        <v>584</v>
      </c>
      <c r="C27" s="74" t="s">
        <v>585</v>
      </c>
    </row>
    <row r="28" spans="1:3" ht="28.8" x14ac:dyDescent="0.3">
      <c r="B28" s="74" t="s">
        <v>586</v>
      </c>
      <c r="C28" s="74" t="s">
        <v>577</v>
      </c>
    </row>
    <row r="29" spans="1:3" ht="15" thickBot="1" x14ac:dyDescent="0.35">
      <c r="A29" s="31"/>
      <c r="B29" s="76" t="s">
        <v>588</v>
      </c>
      <c r="C29" s="76" t="s">
        <v>576</v>
      </c>
    </row>
    <row r="30" spans="1:3" x14ac:dyDescent="0.3">
      <c r="A30" s="57" t="s">
        <v>6</v>
      </c>
      <c r="B30" s="74" t="s">
        <v>579</v>
      </c>
      <c r="C30" s="74" t="s">
        <v>578</v>
      </c>
    </row>
    <row r="31" spans="1:3" x14ac:dyDescent="0.3">
      <c r="B31" s="74" t="s">
        <v>580</v>
      </c>
      <c r="C31" s="74" t="s">
        <v>574</v>
      </c>
    </row>
    <row r="32" spans="1:3" ht="15" thickBot="1" x14ac:dyDescent="0.35">
      <c r="A32" s="31"/>
      <c r="B32" s="76" t="s">
        <v>581</v>
      </c>
      <c r="C32" s="76" t="s">
        <v>587</v>
      </c>
    </row>
  </sheetData>
  <mergeCells count="2">
    <mergeCell ref="A1:C1"/>
    <mergeCell ref="A19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6562-3AC4-4E90-9182-8B30C35F01E6}">
  <dimension ref="A1:C49"/>
  <sheetViews>
    <sheetView topLeftCell="A35" workbookViewId="0">
      <selection activeCell="C23" sqref="A1:C23"/>
    </sheetView>
  </sheetViews>
  <sheetFormatPr defaultRowHeight="14.4" x14ac:dyDescent="0.3"/>
  <cols>
    <col min="1" max="1" width="13.88671875" customWidth="1"/>
    <col min="2" max="2" width="33.109375" customWidth="1"/>
    <col min="3" max="3" width="47.44140625" customWidth="1"/>
    <col min="7" max="7" width="8.88671875" customWidth="1"/>
  </cols>
  <sheetData>
    <row r="1" spans="1:3" x14ac:dyDescent="0.3">
      <c r="A1" s="115" t="s">
        <v>562</v>
      </c>
      <c r="B1" s="115"/>
      <c r="C1" s="115"/>
    </row>
    <row r="2" spans="1:3" x14ac:dyDescent="0.3">
      <c r="A2" s="77" t="s">
        <v>3</v>
      </c>
      <c r="B2" s="77" t="s">
        <v>498</v>
      </c>
      <c r="C2" s="77" t="s">
        <v>405</v>
      </c>
    </row>
    <row r="3" spans="1:3" ht="28.8" x14ac:dyDescent="0.3">
      <c r="A3" s="79" t="s">
        <v>4</v>
      </c>
      <c r="B3" s="37" t="s">
        <v>11</v>
      </c>
      <c r="C3" s="37" t="s">
        <v>589</v>
      </c>
    </row>
    <row r="4" spans="1:3" x14ac:dyDescent="0.3">
      <c r="A4" s="32"/>
      <c r="B4" s="4" t="s">
        <v>565</v>
      </c>
      <c r="C4" s="4" t="s">
        <v>590</v>
      </c>
    </row>
    <row r="5" spans="1:3" x14ac:dyDescent="0.3">
      <c r="A5" s="32"/>
      <c r="B5" s="4" t="s">
        <v>42</v>
      </c>
      <c r="C5" s="4" t="s">
        <v>591</v>
      </c>
    </row>
    <row r="6" spans="1:3" ht="28.8" x14ac:dyDescent="0.3">
      <c r="A6" s="32"/>
      <c r="B6" s="4" t="s">
        <v>88</v>
      </c>
      <c r="C6" s="4" t="s">
        <v>592</v>
      </c>
    </row>
    <row r="7" spans="1:3" x14ac:dyDescent="0.3">
      <c r="A7" s="32"/>
      <c r="B7" s="4" t="s">
        <v>115</v>
      </c>
      <c r="C7" s="4" t="s">
        <v>593</v>
      </c>
    </row>
    <row r="8" spans="1:3" x14ac:dyDescent="0.3">
      <c r="A8" s="32"/>
      <c r="B8" s="4" t="s">
        <v>134</v>
      </c>
      <c r="C8" s="4" t="s">
        <v>595</v>
      </c>
    </row>
    <row r="9" spans="1:3" x14ac:dyDescent="0.3">
      <c r="A9" s="32"/>
      <c r="B9" s="4" t="s">
        <v>564</v>
      </c>
      <c r="C9" s="4" t="s">
        <v>594</v>
      </c>
    </row>
    <row r="10" spans="1:3" x14ac:dyDescent="0.3">
      <c r="A10" s="32"/>
      <c r="B10" s="4" t="s">
        <v>349</v>
      </c>
      <c r="C10" s="4" t="s">
        <v>596</v>
      </c>
    </row>
    <row r="11" spans="1:3" x14ac:dyDescent="0.3">
      <c r="A11" s="32"/>
      <c r="B11" s="4"/>
      <c r="C11" s="4" t="s">
        <v>598</v>
      </c>
    </row>
    <row r="12" spans="1:3" x14ac:dyDescent="0.3">
      <c r="A12" s="32"/>
      <c r="B12" s="4" t="s">
        <v>355</v>
      </c>
      <c r="C12" s="4" t="s">
        <v>597</v>
      </c>
    </row>
    <row r="13" spans="1:3" x14ac:dyDescent="0.3">
      <c r="A13" s="32"/>
      <c r="B13" s="4" t="s">
        <v>358</v>
      </c>
      <c r="C13" s="4" t="s">
        <v>599</v>
      </c>
    </row>
    <row r="14" spans="1:3" x14ac:dyDescent="0.3">
      <c r="A14" s="32"/>
      <c r="B14" s="80" t="s">
        <v>364</v>
      </c>
      <c r="C14" s="80" t="s">
        <v>600</v>
      </c>
    </row>
    <row r="15" spans="1:3" x14ac:dyDescent="0.3">
      <c r="A15" s="32"/>
      <c r="B15" s="80" t="s">
        <v>382</v>
      </c>
      <c r="C15" s="80" t="s">
        <v>601</v>
      </c>
    </row>
    <row r="16" spans="1:3" x14ac:dyDescent="0.3">
      <c r="A16" s="82"/>
      <c r="B16" s="84" t="s">
        <v>287</v>
      </c>
      <c r="C16" s="84" t="s">
        <v>602</v>
      </c>
    </row>
    <row r="17" spans="1:3" x14ac:dyDescent="0.3">
      <c r="A17" s="79" t="s">
        <v>5</v>
      </c>
      <c r="B17" s="37" t="s">
        <v>69</v>
      </c>
      <c r="C17" s="37" t="s">
        <v>603</v>
      </c>
    </row>
    <row r="18" spans="1:3" x14ac:dyDescent="0.3">
      <c r="A18" s="32"/>
      <c r="B18" s="4" t="s">
        <v>123</v>
      </c>
      <c r="C18" s="4" t="s">
        <v>604</v>
      </c>
    </row>
    <row r="19" spans="1:3" x14ac:dyDescent="0.3">
      <c r="A19" s="32"/>
      <c r="B19" s="4" t="s">
        <v>149</v>
      </c>
      <c r="C19" s="4" t="s">
        <v>605</v>
      </c>
    </row>
    <row r="20" spans="1:3" x14ac:dyDescent="0.3">
      <c r="A20" s="82"/>
      <c r="B20" s="36" t="s">
        <v>316</v>
      </c>
      <c r="C20" s="36" t="s">
        <v>606</v>
      </c>
    </row>
    <row r="21" spans="1:3" ht="57.6" x14ac:dyDescent="0.3">
      <c r="A21" s="79" t="s">
        <v>6</v>
      </c>
      <c r="B21" s="37" t="s">
        <v>608</v>
      </c>
      <c r="C21" s="37" t="s">
        <v>607</v>
      </c>
    </row>
    <row r="22" spans="1:3" x14ac:dyDescent="0.3">
      <c r="A22" s="32"/>
      <c r="B22" s="4" t="s">
        <v>408</v>
      </c>
      <c r="C22" s="4" t="s">
        <v>609</v>
      </c>
    </row>
    <row r="23" spans="1:3" ht="28.8" x14ac:dyDescent="0.3">
      <c r="A23" s="82"/>
      <c r="B23" s="36" t="s">
        <v>325</v>
      </c>
      <c r="C23" s="36" t="s">
        <v>610</v>
      </c>
    </row>
    <row r="24" spans="1:3" x14ac:dyDescent="0.3">
      <c r="B24" s="51"/>
      <c r="C24" s="51"/>
    </row>
    <row r="25" spans="1:3" x14ac:dyDescent="0.3">
      <c r="A25" s="44"/>
      <c r="B25" s="21"/>
      <c r="C25" s="21"/>
    </row>
    <row r="27" spans="1:3" ht="15" thickBot="1" x14ac:dyDescent="0.35">
      <c r="A27" s="113" t="s">
        <v>562</v>
      </c>
      <c r="B27" s="113"/>
      <c r="C27" s="113"/>
    </row>
    <row r="28" spans="1:3" ht="15" thickBot="1" x14ac:dyDescent="0.35">
      <c r="A28" s="61" t="s">
        <v>3</v>
      </c>
      <c r="B28" s="61" t="s">
        <v>498</v>
      </c>
      <c r="C28" s="61" t="s">
        <v>405</v>
      </c>
    </row>
    <row r="29" spans="1:3" x14ac:dyDescent="0.3">
      <c r="A29" s="57" t="s">
        <v>4</v>
      </c>
      <c r="B29" s="74" t="s">
        <v>620</v>
      </c>
      <c r="C29" s="74" t="s">
        <v>589</v>
      </c>
    </row>
    <row r="30" spans="1:3" x14ac:dyDescent="0.3">
      <c r="B30" s="74" t="s">
        <v>565</v>
      </c>
      <c r="C30" s="74" t="s">
        <v>621</v>
      </c>
    </row>
    <row r="31" spans="1:3" x14ac:dyDescent="0.3">
      <c r="B31" s="74" t="s">
        <v>622</v>
      </c>
      <c r="C31" s="74" t="s">
        <v>591</v>
      </c>
    </row>
    <row r="32" spans="1:3" x14ac:dyDescent="0.3">
      <c r="A32" s="116"/>
      <c r="B32" s="74" t="s">
        <v>623</v>
      </c>
      <c r="C32" s="117" t="s">
        <v>592</v>
      </c>
    </row>
    <row r="33" spans="1:3" x14ac:dyDescent="0.3">
      <c r="A33" s="116"/>
      <c r="B33" s="74" t="s">
        <v>624</v>
      </c>
      <c r="C33" s="117"/>
    </row>
    <row r="34" spans="1:3" x14ac:dyDescent="0.3">
      <c r="B34" s="74" t="s">
        <v>415</v>
      </c>
      <c r="C34" s="74" t="s">
        <v>593</v>
      </c>
    </row>
    <row r="35" spans="1:3" x14ac:dyDescent="0.3">
      <c r="B35" s="74" t="s">
        <v>134</v>
      </c>
      <c r="C35" s="74" t="s">
        <v>595</v>
      </c>
    </row>
    <row r="36" spans="1:3" x14ac:dyDescent="0.3">
      <c r="B36" s="74" t="s">
        <v>564</v>
      </c>
      <c r="C36" s="74" t="s">
        <v>594</v>
      </c>
    </row>
    <row r="37" spans="1:3" x14ac:dyDescent="0.3">
      <c r="B37" s="9"/>
      <c r="C37" s="74" t="s">
        <v>598</v>
      </c>
    </row>
    <row r="38" spans="1:3" x14ac:dyDescent="0.3">
      <c r="B38" s="74" t="s">
        <v>355</v>
      </c>
      <c r="C38" s="74" t="s">
        <v>597</v>
      </c>
    </row>
    <row r="39" spans="1:3" x14ac:dyDescent="0.3">
      <c r="B39" s="74" t="s">
        <v>625</v>
      </c>
      <c r="C39" s="74" t="s">
        <v>599</v>
      </c>
    </row>
    <row r="40" spans="1:3" x14ac:dyDescent="0.3">
      <c r="B40" s="74" t="s">
        <v>364</v>
      </c>
      <c r="C40" s="74" t="s">
        <v>600</v>
      </c>
    </row>
    <row r="41" spans="1:3" x14ac:dyDescent="0.3">
      <c r="B41" s="74" t="s">
        <v>626</v>
      </c>
      <c r="C41" s="74" t="s">
        <v>601</v>
      </c>
    </row>
    <row r="42" spans="1:3" ht="15" thickBot="1" x14ac:dyDescent="0.35">
      <c r="A42" s="31"/>
      <c r="B42" s="76" t="s">
        <v>287</v>
      </c>
      <c r="C42" s="76" t="s">
        <v>602</v>
      </c>
    </row>
    <row r="43" spans="1:3" x14ac:dyDescent="0.3">
      <c r="A43" s="57" t="s">
        <v>5</v>
      </c>
      <c r="B43" s="74" t="s">
        <v>222</v>
      </c>
      <c r="C43" s="74" t="s">
        <v>627</v>
      </c>
    </row>
    <row r="44" spans="1:3" x14ac:dyDescent="0.3">
      <c r="B44" s="74" t="s">
        <v>411</v>
      </c>
      <c r="C44" s="74" t="s">
        <v>628</v>
      </c>
    </row>
    <row r="45" spans="1:3" ht="15" thickBot="1" x14ac:dyDescent="0.35">
      <c r="A45" s="31"/>
      <c r="B45" s="76" t="s">
        <v>316</v>
      </c>
      <c r="C45" s="76" t="s">
        <v>606</v>
      </c>
    </row>
    <row r="46" spans="1:3" ht="43.2" x14ac:dyDescent="0.3">
      <c r="A46" s="118" t="s">
        <v>6</v>
      </c>
      <c r="B46" s="74" t="s">
        <v>629</v>
      </c>
      <c r="C46" s="120" t="s">
        <v>607</v>
      </c>
    </row>
    <row r="47" spans="1:3" x14ac:dyDescent="0.3">
      <c r="A47" s="119"/>
      <c r="B47" s="74" t="s">
        <v>630</v>
      </c>
      <c r="C47" s="117"/>
    </row>
    <row r="48" spans="1:3" x14ac:dyDescent="0.3">
      <c r="B48" s="74" t="s">
        <v>408</v>
      </c>
      <c r="C48" s="74" t="s">
        <v>609</v>
      </c>
    </row>
    <row r="49" spans="1:3" ht="29.4" thickBot="1" x14ac:dyDescent="0.35">
      <c r="A49" s="31"/>
      <c r="B49" s="76" t="s">
        <v>325</v>
      </c>
      <c r="C49" s="76" t="s">
        <v>610</v>
      </c>
    </row>
  </sheetData>
  <mergeCells count="6">
    <mergeCell ref="A1:C1"/>
    <mergeCell ref="A27:C27"/>
    <mergeCell ref="A32:A33"/>
    <mergeCell ref="C32:C33"/>
    <mergeCell ref="A46:A47"/>
    <mergeCell ref="C46:C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93130-B746-4C7C-8F5C-CDDF5416C424}">
  <dimension ref="A1:C21"/>
  <sheetViews>
    <sheetView workbookViewId="0">
      <selection activeCell="C9" sqref="A1:C9"/>
    </sheetView>
  </sheetViews>
  <sheetFormatPr defaultRowHeight="14.4" x14ac:dyDescent="0.3"/>
  <cols>
    <col min="1" max="1" width="15.33203125" customWidth="1"/>
    <col min="2" max="2" width="33.21875" customWidth="1"/>
    <col min="3" max="3" width="49.5546875" customWidth="1"/>
  </cols>
  <sheetData>
    <row r="1" spans="1:3" x14ac:dyDescent="0.3">
      <c r="A1" s="115" t="s">
        <v>563</v>
      </c>
      <c r="B1" s="115"/>
      <c r="C1" s="115"/>
    </row>
    <row r="2" spans="1:3" x14ac:dyDescent="0.3">
      <c r="A2" s="77" t="s">
        <v>3</v>
      </c>
      <c r="B2" s="77" t="s">
        <v>498</v>
      </c>
      <c r="C2" s="77" t="s">
        <v>405</v>
      </c>
    </row>
    <row r="3" spans="1:3" ht="28.8" x14ac:dyDescent="0.3">
      <c r="A3" s="78" t="s">
        <v>4</v>
      </c>
      <c r="B3" s="4" t="s">
        <v>613</v>
      </c>
      <c r="C3" s="4" t="s">
        <v>612</v>
      </c>
    </row>
    <row r="4" spans="1:3" x14ac:dyDescent="0.3">
      <c r="A4" s="32"/>
      <c r="B4" s="4" t="s">
        <v>614</v>
      </c>
      <c r="C4" s="4" t="s">
        <v>611</v>
      </c>
    </row>
    <row r="5" spans="1:3" ht="28.8" x14ac:dyDescent="0.3">
      <c r="A5" s="32"/>
      <c r="B5" s="4" t="s">
        <v>119</v>
      </c>
      <c r="C5" s="4" t="s">
        <v>615</v>
      </c>
    </row>
    <row r="6" spans="1:3" ht="29.4" thickBot="1" x14ac:dyDescent="0.35">
      <c r="A6" s="32"/>
      <c r="B6" s="4" t="s">
        <v>345</v>
      </c>
      <c r="C6" s="4" t="s">
        <v>616</v>
      </c>
    </row>
    <row r="7" spans="1:3" x14ac:dyDescent="0.3">
      <c r="A7" s="87" t="s">
        <v>5</v>
      </c>
      <c r="B7" s="88"/>
      <c r="C7" s="88"/>
    </row>
    <row r="8" spans="1:3" x14ac:dyDescent="0.3">
      <c r="A8" s="79" t="s">
        <v>6</v>
      </c>
      <c r="B8" s="89"/>
      <c r="C8" s="89"/>
    </row>
    <row r="9" spans="1:3" x14ac:dyDescent="0.3">
      <c r="A9" s="82"/>
      <c r="B9" s="90"/>
      <c r="C9" s="90"/>
    </row>
    <row r="10" spans="1:3" x14ac:dyDescent="0.3">
      <c r="B10" s="51"/>
      <c r="C10" s="51"/>
    </row>
    <row r="11" spans="1:3" x14ac:dyDescent="0.3">
      <c r="B11" s="51"/>
      <c r="C11" s="51"/>
    </row>
    <row r="12" spans="1:3" x14ac:dyDescent="0.3">
      <c r="A12" s="44"/>
      <c r="B12" s="21"/>
      <c r="C12" s="21"/>
    </row>
    <row r="13" spans="1:3" ht="15" thickBot="1" x14ac:dyDescent="0.35">
      <c r="A13" s="113" t="s">
        <v>563</v>
      </c>
      <c r="B13" s="113"/>
      <c r="C13" s="113"/>
    </row>
    <row r="14" spans="1:3" ht="15" thickBot="1" x14ac:dyDescent="0.35">
      <c r="A14" s="61" t="s">
        <v>3</v>
      </c>
      <c r="B14" s="61" t="s">
        <v>498</v>
      </c>
      <c r="C14" s="61" t="s">
        <v>405</v>
      </c>
    </row>
    <row r="15" spans="1:3" ht="28.8" x14ac:dyDescent="0.3">
      <c r="A15" s="57" t="s">
        <v>4</v>
      </c>
      <c r="B15" s="74" t="s">
        <v>613</v>
      </c>
      <c r="C15" s="74" t="s">
        <v>612</v>
      </c>
    </row>
    <row r="16" spans="1:3" x14ac:dyDescent="0.3">
      <c r="B16" s="74" t="s">
        <v>614</v>
      </c>
      <c r="C16" s="74" t="s">
        <v>611</v>
      </c>
    </row>
    <row r="17" spans="1:3" ht="28.8" x14ac:dyDescent="0.3">
      <c r="B17" s="74" t="s">
        <v>631</v>
      </c>
      <c r="C17" s="74" t="s">
        <v>632</v>
      </c>
    </row>
    <row r="18" spans="1:3" ht="29.4" thickBot="1" x14ac:dyDescent="0.35">
      <c r="B18" s="74" t="s">
        <v>345</v>
      </c>
      <c r="C18" s="74" t="s">
        <v>616</v>
      </c>
    </row>
    <row r="19" spans="1:3" ht="15" thickBot="1" x14ac:dyDescent="0.35">
      <c r="A19" s="49" t="s">
        <v>5</v>
      </c>
      <c r="B19" s="85"/>
      <c r="C19" s="85"/>
    </row>
    <row r="20" spans="1:3" x14ac:dyDescent="0.3">
      <c r="A20" s="49" t="s">
        <v>6</v>
      </c>
      <c r="B20" s="85"/>
      <c r="C20" s="85"/>
    </row>
    <row r="21" spans="1:3" ht="15" thickBot="1" x14ac:dyDescent="0.35">
      <c r="A21" s="31"/>
      <c r="B21" s="86"/>
      <c r="C21" s="86"/>
    </row>
  </sheetData>
  <mergeCells count="2">
    <mergeCell ref="A1:C1"/>
    <mergeCell ref="A13:C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6D6B0-6293-4998-A1B4-37D497DD0DA0}">
  <dimension ref="A4:C20"/>
  <sheetViews>
    <sheetView topLeftCell="A2" workbookViewId="0">
      <selection activeCell="A4" sqref="A4:C10"/>
    </sheetView>
  </sheetViews>
  <sheetFormatPr defaultRowHeight="14.4" x14ac:dyDescent="0.3"/>
  <cols>
    <col min="1" max="1" width="14.33203125" customWidth="1"/>
    <col min="2" max="2" width="39.44140625" customWidth="1"/>
    <col min="3" max="3" width="48.88671875" customWidth="1"/>
    <col min="5" max="5" width="8.88671875" customWidth="1"/>
  </cols>
  <sheetData>
    <row r="4" spans="1:3" x14ac:dyDescent="0.3">
      <c r="A4" s="115" t="s">
        <v>566</v>
      </c>
      <c r="B4" s="115"/>
      <c r="C4" s="115"/>
    </row>
    <row r="5" spans="1:3" x14ac:dyDescent="0.3">
      <c r="A5" s="77" t="s">
        <v>3</v>
      </c>
      <c r="B5" s="77" t="s">
        <v>498</v>
      </c>
      <c r="C5" s="77" t="s">
        <v>405</v>
      </c>
    </row>
    <row r="6" spans="1:3" x14ac:dyDescent="0.3">
      <c r="A6" s="78" t="s">
        <v>6</v>
      </c>
      <c r="B6" s="4" t="s">
        <v>92</v>
      </c>
      <c r="C6" s="4" t="s">
        <v>619</v>
      </c>
    </row>
    <row r="7" spans="1:3" x14ac:dyDescent="0.3">
      <c r="A7" s="32"/>
      <c r="B7" s="4" t="s">
        <v>112</v>
      </c>
      <c r="C7" s="4" t="s">
        <v>618</v>
      </c>
    </row>
    <row r="8" spans="1:3" ht="15" thickBot="1" x14ac:dyDescent="0.35">
      <c r="A8" s="91"/>
      <c r="B8" s="4" t="s">
        <v>322</v>
      </c>
      <c r="C8" s="4" t="s">
        <v>617</v>
      </c>
    </row>
    <row r="9" spans="1:3" x14ac:dyDescent="0.3">
      <c r="A9" s="87" t="s">
        <v>5</v>
      </c>
      <c r="B9" s="88"/>
      <c r="C9" s="88"/>
    </row>
    <row r="10" spans="1:3" x14ac:dyDescent="0.3">
      <c r="A10" s="79" t="s">
        <v>4</v>
      </c>
      <c r="B10" s="89"/>
      <c r="C10" s="89"/>
    </row>
    <row r="14" spans="1:3" ht="15" thickBot="1" x14ac:dyDescent="0.35">
      <c r="A14" s="113" t="s">
        <v>566</v>
      </c>
      <c r="B14" s="113"/>
      <c r="C14" s="113"/>
    </row>
    <row r="15" spans="1:3" ht="15" thickBot="1" x14ac:dyDescent="0.35">
      <c r="A15" s="61" t="s">
        <v>3</v>
      </c>
      <c r="B15" s="61" t="s">
        <v>498</v>
      </c>
      <c r="C15" s="61" t="s">
        <v>405</v>
      </c>
    </row>
    <row r="16" spans="1:3" x14ac:dyDescent="0.3">
      <c r="A16" s="57" t="s">
        <v>6</v>
      </c>
      <c r="B16" s="74" t="s">
        <v>633</v>
      </c>
      <c r="C16" s="74" t="s">
        <v>634</v>
      </c>
    </row>
    <row r="17" spans="1:3" x14ac:dyDescent="0.3">
      <c r="B17" s="74" t="s">
        <v>112</v>
      </c>
      <c r="C17" s="74" t="s">
        <v>618</v>
      </c>
    </row>
    <row r="18" spans="1:3" ht="15" thickBot="1" x14ac:dyDescent="0.35">
      <c r="A18" s="60"/>
      <c r="B18" s="74" t="s">
        <v>635</v>
      </c>
      <c r="C18" s="74" t="s">
        <v>617</v>
      </c>
    </row>
    <row r="19" spans="1:3" ht="15" thickBot="1" x14ac:dyDescent="0.35">
      <c r="A19" s="49" t="s">
        <v>5</v>
      </c>
      <c r="B19" s="85"/>
      <c r="C19" s="85"/>
    </row>
    <row r="20" spans="1:3" x14ac:dyDescent="0.3">
      <c r="A20" s="49" t="s">
        <v>4</v>
      </c>
      <c r="B20" s="85"/>
      <c r="C20" s="85"/>
    </row>
  </sheetData>
  <mergeCells count="2">
    <mergeCell ref="A4:C4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review</vt:lpstr>
      <vt:lpstr>diagnosis method</vt:lpstr>
      <vt:lpstr>Interview</vt:lpstr>
      <vt:lpstr>MCT</vt:lpstr>
      <vt:lpstr>Open-ended</vt:lpstr>
      <vt:lpstr>Two-tier</vt:lpstr>
      <vt:lpstr>Three-tier</vt:lpstr>
      <vt:lpstr>Four-tier</vt:lpstr>
      <vt:lpstr>Multi-tier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Soeharto_Fitria</dc:creator>
  <cp:lastModifiedBy>Soeharto_Fitria</cp:lastModifiedBy>
  <dcterms:created xsi:type="dcterms:W3CDTF">2019-03-12T16:28:54Z</dcterms:created>
  <dcterms:modified xsi:type="dcterms:W3CDTF">2019-04-02T03:27:09Z</dcterms:modified>
</cp:coreProperties>
</file>